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productivity-my.sharepoint.com/personal/ed_lumbert_kroger_com/Documents/Desktop/"/>
    </mc:Choice>
  </mc:AlternateContent>
  <xr:revisionPtr revIDLastSave="23" documentId="8_{C9A2C097-B517-4ED1-B4EC-B6B6E257FAA0}" xr6:coauthVersionLast="47" xr6:coauthVersionMax="47" xr10:uidLastSave="{647F47A0-7C93-4A85-8D2C-B1D6E91BE69A}"/>
  <bookViews>
    <workbookView xWindow="-120" yWindow="-120" windowWidth="28110" windowHeight="16440" xr2:uid="{00000000-000D-0000-FFFF-FFFF00000000}"/>
  </bookViews>
  <sheets>
    <sheet name="Overall" sheetId="1" r:id="rId1"/>
    <sheet name="Conversions" sheetId="14" r:id="rId2"/>
    <sheet name="Jan" sheetId="2" r:id="rId3"/>
    <sheet name="Feb" sheetId="3" r:id="rId4"/>
    <sheet name="March" sheetId="4" r:id="rId5"/>
    <sheet name="April" sheetId="5" r:id="rId6"/>
    <sheet name="May" sheetId="6" r:id="rId7"/>
    <sheet name="June" sheetId="7" r:id="rId8"/>
    <sheet name="July" sheetId="8" r:id="rId9"/>
    <sheet name="Aug" sheetId="9" r:id="rId10"/>
    <sheet name="Sept" sheetId="10" r:id="rId11"/>
    <sheet name="Oct" sheetId="11" r:id="rId12"/>
    <sheet name="Nov" sheetId="12" r:id="rId13"/>
    <sheet name="Dec" sheetId="13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4" l="1"/>
  <c r="C17" i="14"/>
  <c r="C18" i="14"/>
  <c r="C19" i="14"/>
  <c r="C20" i="14"/>
  <c r="C21" i="14"/>
  <c r="C22" i="14"/>
  <c r="C16" i="14"/>
  <c r="C15" i="14"/>
  <c r="D15" i="14" s="1"/>
  <c r="D23" i="14"/>
  <c r="D22" i="14"/>
  <c r="D21" i="14"/>
  <c r="D20" i="14"/>
  <c r="D19" i="14"/>
  <c r="D18" i="14"/>
  <c r="D17" i="14"/>
  <c r="D16" i="14"/>
  <c r="D10" i="14"/>
  <c r="D4" i="14"/>
  <c r="D5" i="14"/>
  <c r="D6" i="14"/>
  <c r="D7" i="14"/>
  <c r="D8" i="14"/>
  <c r="D9" i="14"/>
  <c r="D3" i="14"/>
  <c r="D2" i="14"/>
  <c r="D35" i="2"/>
  <c r="D36" i="2" s="1"/>
  <c r="C35" i="2"/>
  <c r="E36" i="2" s="1"/>
  <c r="B35" i="2"/>
  <c r="B7" i="1" s="1"/>
  <c r="B35" i="4"/>
  <c r="B9" i="1"/>
  <c r="C35" i="4"/>
  <c r="C9" i="1"/>
  <c r="D35" i="4"/>
  <c r="D9" i="1"/>
  <c r="E35" i="4"/>
  <c r="E9" i="1"/>
  <c r="E17" i="1"/>
  <c r="G17" i="1"/>
  <c r="H17" i="1"/>
  <c r="J16" i="1"/>
  <c r="K15" i="1"/>
  <c r="C15" i="1"/>
  <c r="D15" i="1"/>
  <c r="E15" i="1"/>
  <c r="F15" i="1"/>
  <c r="G15" i="1"/>
  <c r="H15" i="1"/>
  <c r="I15" i="1"/>
  <c r="J15" i="1"/>
  <c r="I35" i="9"/>
  <c r="I14" i="1"/>
  <c r="J35" i="9"/>
  <c r="J14" i="1"/>
  <c r="K14" i="1"/>
  <c r="H12" i="1"/>
  <c r="K12" i="1"/>
  <c r="B15" i="1"/>
  <c r="K35" i="13"/>
  <c r="J35" i="13"/>
  <c r="G36" i="13" s="1"/>
  <c r="I35" i="13"/>
  <c r="I18" i="1" s="1"/>
  <c r="H35" i="13"/>
  <c r="H18" i="1" s="1"/>
  <c r="G35" i="13"/>
  <c r="G18" i="1" s="1"/>
  <c r="F35" i="13"/>
  <c r="D36" i="13" s="1"/>
  <c r="E35" i="13"/>
  <c r="E18" i="1" s="1"/>
  <c r="D35" i="13"/>
  <c r="D18" i="1" s="1"/>
  <c r="C35" i="13"/>
  <c r="B35" i="13"/>
  <c r="B18" i="1" s="1"/>
  <c r="K34" i="12"/>
  <c r="K17" i="1" s="1"/>
  <c r="J34" i="12"/>
  <c r="J17" i="1" s="1"/>
  <c r="I34" i="12"/>
  <c r="I35" i="12" s="1"/>
  <c r="H34" i="12"/>
  <c r="G34" i="12"/>
  <c r="F34" i="12"/>
  <c r="F17" i="1" s="1"/>
  <c r="E34" i="12"/>
  <c r="D34" i="12"/>
  <c r="D35" i="12" s="1"/>
  <c r="C34" i="12"/>
  <c r="K35" i="12" s="1"/>
  <c r="B34" i="12"/>
  <c r="B17" i="1" s="1"/>
  <c r="K35" i="11"/>
  <c r="K16" i="1" s="1"/>
  <c r="J35" i="11"/>
  <c r="I35" i="11"/>
  <c r="I16" i="1" s="1"/>
  <c r="H35" i="11"/>
  <c r="H16" i="1" s="1"/>
  <c r="G35" i="11"/>
  <c r="G16" i="1" s="1"/>
  <c r="F35" i="11"/>
  <c r="F16" i="1" s="1"/>
  <c r="E35" i="11"/>
  <c r="E16" i="1" s="1"/>
  <c r="D35" i="11"/>
  <c r="D16" i="1" s="1"/>
  <c r="C35" i="11"/>
  <c r="D36" i="11" s="1"/>
  <c r="B35" i="11"/>
  <c r="B16" i="1" s="1"/>
  <c r="K34" i="10"/>
  <c r="J34" i="10"/>
  <c r="I34" i="10"/>
  <c r="H34" i="10"/>
  <c r="G34" i="10"/>
  <c r="E35" i="10" s="1"/>
  <c r="F34" i="10"/>
  <c r="E34" i="10"/>
  <c r="F35" i="10" s="1"/>
  <c r="D34" i="10"/>
  <c r="C34" i="10"/>
  <c r="B34" i="10"/>
  <c r="D35" i="10" s="1"/>
  <c r="K35" i="9"/>
  <c r="E36" i="9" s="1"/>
  <c r="K36" i="9"/>
  <c r="H35" i="9"/>
  <c r="H14" i="1" s="1"/>
  <c r="G35" i="9"/>
  <c r="G36" i="9" s="1"/>
  <c r="F35" i="9"/>
  <c r="F14" i="1" s="1"/>
  <c r="E35" i="9"/>
  <c r="E14" i="1" s="1"/>
  <c r="D35" i="9"/>
  <c r="F36" i="9" s="1"/>
  <c r="C35" i="9"/>
  <c r="C14" i="1" s="1"/>
  <c r="B35" i="9"/>
  <c r="B14" i="1" s="1"/>
  <c r="K35" i="8"/>
  <c r="K13" i="1" s="1"/>
  <c r="J35" i="8"/>
  <c r="J13" i="1" s="1"/>
  <c r="J36" i="8"/>
  <c r="I35" i="8"/>
  <c r="I13" i="1" s="1"/>
  <c r="H35" i="8"/>
  <c r="H13" i="1" s="1"/>
  <c r="G35" i="8"/>
  <c r="G13" i="1" s="1"/>
  <c r="F35" i="8"/>
  <c r="F13" i="1" s="1"/>
  <c r="E35" i="8"/>
  <c r="E13" i="1" s="1"/>
  <c r="D35" i="8"/>
  <c r="D13" i="1" s="1"/>
  <c r="C35" i="8"/>
  <c r="C36" i="8" s="1"/>
  <c r="B35" i="8"/>
  <c r="H36" i="8" s="1"/>
  <c r="K34" i="7"/>
  <c r="K35" i="7" s="1"/>
  <c r="J34" i="7"/>
  <c r="J12" i="1" s="1"/>
  <c r="I34" i="7"/>
  <c r="I12" i="1" s="1"/>
  <c r="H34" i="7"/>
  <c r="G34" i="7"/>
  <c r="G12" i="1" s="1"/>
  <c r="F34" i="7"/>
  <c r="F12" i="1" s="1"/>
  <c r="E34" i="7"/>
  <c r="E12" i="1" s="1"/>
  <c r="D34" i="7"/>
  <c r="D12" i="1" s="1"/>
  <c r="C34" i="7"/>
  <c r="C12" i="1" s="1"/>
  <c r="B34" i="7"/>
  <c r="I35" i="7" s="1"/>
  <c r="K35" i="6"/>
  <c r="K11" i="1"/>
  <c r="J35" i="6"/>
  <c r="J11" i="1"/>
  <c r="I35" i="6"/>
  <c r="I36" i="6" s="1"/>
  <c r="H35" i="6"/>
  <c r="H11" i="1"/>
  <c r="G35" i="6"/>
  <c r="G36" i="6" s="1"/>
  <c r="F35" i="6"/>
  <c r="F11" i="1" s="1"/>
  <c r="E35" i="6"/>
  <c r="E11" i="1" s="1"/>
  <c r="D35" i="6"/>
  <c r="K36" i="6" s="1"/>
  <c r="C35" i="6"/>
  <c r="C11" i="1" s="1"/>
  <c r="B35" i="6"/>
  <c r="B11" i="1" s="1"/>
  <c r="K34" i="5"/>
  <c r="K10" i="1"/>
  <c r="J34" i="5"/>
  <c r="B35" i="5" s="1"/>
  <c r="I34" i="5"/>
  <c r="I10" i="1"/>
  <c r="H34" i="5"/>
  <c r="H10" i="1" s="1"/>
  <c r="G34" i="5"/>
  <c r="G10" i="1" s="1"/>
  <c r="F34" i="5"/>
  <c r="F10" i="1" s="1"/>
  <c r="E34" i="5"/>
  <c r="E35" i="5" s="1"/>
  <c r="D34" i="5"/>
  <c r="D10" i="1"/>
  <c r="C34" i="5"/>
  <c r="C10" i="1"/>
  <c r="B34" i="5"/>
  <c r="C35" i="5" s="1"/>
  <c r="K35" i="4"/>
  <c r="K9" i="1"/>
  <c r="J35" i="4"/>
  <c r="J9" i="1" s="1"/>
  <c r="I35" i="4"/>
  <c r="I9" i="1" s="1"/>
  <c r="H35" i="4"/>
  <c r="H9" i="1" s="1"/>
  <c r="G35" i="4"/>
  <c r="D36" i="4" s="1"/>
  <c r="F35" i="4"/>
  <c r="F36" i="4" s="1"/>
  <c r="F9" i="1"/>
  <c r="K32" i="3"/>
  <c r="K8" i="1"/>
  <c r="J32" i="3"/>
  <c r="J8" i="1" s="1"/>
  <c r="I32" i="3"/>
  <c r="I8" i="1"/>
  <c r="H32" i="3"/>
  <c r="H8" i="1" s="1"/>
  <c r="G32" i="3"/>
  <c r="G8" i="1" s="1"/>
  <c r="F32" i="3"/>
  <c r="F33" i="3" s="1"/>
  <c r="E32" i="3"/>
  <c r="E8" i="1" s="1"/>
  <c r="D32" i="3"/>
  <c r="D8" i="1"/>
  <c r="C32" i="3"/>
  <c r="C8" i="1"/>
  <c r="B32" i="3"/>
  <c r="D33" i="3" s="1"/>
  <c r="E35" i="2"/>
  <c r="E7" i="1"/>
  <c r="F35" i="2"/>
  <c r="F7" i="1"/>
  <c r="G35" i="2"/>
  <c r="G7" i="1"/>
  <c r="H35" i="2"/>
  <c r="H7" i="1"/>
  <c r="I35" i="2"/>
  <c r="I7" i="1"/>
  <c r="J35" i="2"/>
  <c r="J36" i="2" s="1"/>
  <c r="K35" i="2"/>
  <c r="K7" i="1" s="1"/>
  <c r="K18" i="1"/>
  <c r="C18" i="1"/>
  <c r="E36" i="6"/>
  <c r="J36" i="4"/>
  <c r="G36" i="4"/>
  <c r="K36" i="4"/>
  <c r="C36" i="2"/>
  <c r="G36" i="2"/>
  <c r="J35" i="12"/>
  <c r="F35" i="5"/>
  <c r="I36" i="8"/>
  <c r="E36" i="8"/>
  <c r="B36" i="4"/>
  <c r="K19" i="1" l="1"/>
  <c r="H19" i="1"/>
  <c r="H36" i="9"/>
  <c r="J33" i="3"/>
  <c r="J35" i="7"/>
  <c r="D35" i="7"/>
  <c r="B36" i="13"/>
  <c r="J35" i="5"/>
  <c r="G35" i="12"/>
  <c r="K36" i="2"/>
  <c r="C36" i="6"/>
  <c r="K36" i="13"/>
  <c r="B10" i="1"/>
  <c r="J10" i="1"/>
  <c r="I11" i="1"/>
  <c r="J36" i="9"/>
  <c r="C36" i="11"/>
  <c r="C13" i="1"/>
  <c r="I17" i="1"/>
  <c r="I19" i="1" s="1"/>
  <c r="I36" i="9"/>
  <c r="I33" i="3"/>
  <c r="H35" i="5"/>
  <c r="B35" i="12"/>
  <c r="B33" i="3"/>
  <c r="F36" i="6"/>
  <c r="B36" i="8"/>
  <c r="K36" i="8"/>
  <c r="I35" i="10"/>
  <c r="J7" i="1"/>
  <c r="B36" i="9"/>
  <c r="F36" i="11"/>
  <c r="D17" i="1"/>
  <c r="D7" i="1"/>
  <c r="J36" i="6"/>
  <c r="C35" i="12"/>
  <c r="G35" i="7"/>
  <c r="D36" i="9"/>
  <c r="C33" i="3"/>
  <c r="C35" i="7"/>
  <c r="C36" i="4"/>
  <c r="F18" i="1"/>
  <c r="G9" i="1"/>
  <c r="G19" i="1" s="1"/>
  <c r="E10" i="1"/>
  <c r="E19" i="1" s="1"/>
  <c r="D11" i="1"/>
  <c r="B12" i="1"/>
  <c r="C17" i="1"/>
  <c r="G14" i="1"/>
  <c r="D36" i="8"/>
  <c r="C36" i="9"/>
  <c r="G36" i="11"/>
  <c r="E36" i="4"/>
  <c r="B35" i="10"/>
  <c r="H33" i="3"/>
  <c r="F35" i="7"/>
  <c r="J36" i="13"/>
  <c r="F8" i="1"/>
  <c r="F19" i="1" s="1"/>
  <c r="H36" i="11"/>
  <c r="B8" i="1"/>
  <c r="B19" i="1" s="1"/>
  <c r="C7" i="1"/>
  <c r="F35" i="12"/>
  <c r="C36" i="13"/>
  <c r="J18" i="1"/>
  <c r="B36" i="6"/>
  <c r="G33" i="3"/>
  <c r="G35" i="10"/>
  <c r="I36" i="4"/>
  <c r="I36" i="13"/>
  <c r="F36" i="8"/>
  <c r="D14" i="1"/>
  <c r="E36" i="13"/>
  <c r="H35" i="12"/>
  <c r="D36" i="6"/>
  <c r="E35" i="7"/>
  <c r="H36" i="4"/>
  <c r="E36" i="11"/>
  <c r="J35" i="10"/>
  <c r="B13" i="1"/>
  <c r="E33" i="3"/>
  <c r="H35" i="10"/>
  <c r="I36" i="2"/>
  <c r="F36" i="13"/>
  <c r="H36" i="6"/>
  <c r="I36" i="11"/>
  <c r="K35" i="10"/>
  <c r="H36" i="2"/>
  <c r="I35" i="5"/>
  <c r="G11" i="1"/>
  <c r="G36" i="8"/>
  <c r="J36" i="11"/>
  <c r="C16" i="1"/>
  <c r="K33" i="3"/>
  <c r="H35" i="7"/>
  <c r="E35" i="12"/>
  <c r="K35" i="5"/>
  <c r="C35" i="10"/>
  <c r="B36" i="2"/>
  <c r="D35" i="5"/>
  <c r="F36" i="2"/>
  <c r="B36" i="11"/>
  <c r="K36" i="11"/>
  <c r="H36" i="13"/>
  <c r="B35" i="7"/>
  <c r="G35" i="5"/>
  <c r="C19" i="1" l="1"/>
  <c r="D19" i="1"/>
  <c r="J19" i="1"/>
  <c r="J20" i="1" s="1"/>
  <c r="K20" i="1"/>
  <c r="H20" i="1" l="1"/>
  <c r="D20" i="1"/>
  <c r="C20" i="1"/>
  <c r="P23" i="1" s="1"/>
  <c r="I20" i="1"/>
  <c r="F20" i="1"/>
  <c r="G20" i="1"/>
  <c r="B20" i="1"/>
  <c r="P22" i="1" s="1"/>
  <c r="E20" i="1"/>
</calcChain>
</file>

<file path=xl/sharedStrings.xml><?xml version="1.0" encoding="utf-8"?>
<sst xmlns="http://schemas.openxmlformats.org/spreadsheetml/2006/main" count="228" uniqueCount="46">
  <si>
    <t>Project Number</t>
  </si>
  <si>
    <t>Project Manager</t>
  </si>
  <si>
    <t>Trash</t>
  </si>
  <si>
    <t>Concrete</t>
  </si>
  <si>
    <t>Wood</t>
  </si>
  <si>
    <t>Plastic</t>
  </si>
  <si>
    <t>Asphalt</t>
  </si>
  <si>
    <t>Metal</t>
  </si>
  <si>
    <t>Non-Ferrous Metal</t>
  </si>
  <si>
    <t>Ceiling Tile</t>
  </si>
  <si>
    <t>Cardboard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</si>
  <si>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</si>
  <si>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</si>
  <si>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</si>
  <si>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</si>
  <si>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</si>
  <si>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</si>
  <si>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</si>
  <si>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</si>
  <si>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</si>
  <si>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November</t>
  </si>
  <si>
    <t>October</t>
  </si>
  <si>
    <t>December</t>
  </si>
  <si>
    <t>Totals</t>
  </si>
  <si>
    <t>Percentages</t>
  </si>
  <si>
    <t>Amount in Tons</t>
  </si>
  <si>
    <t>Total</t>
  </si>
  <si>
    <t>Percents</t>
  </si>
  <si>
    <t>Opening Date</t>
  </si>
  <si>
    <t>Project Type</t>
  </si>
  <si>
    <t>Start Date</t>
  </si>
  <si>
    <t>Zero Waste Reporting</t>
  </si>
  <si>
    <t>General Contractor</t>
  </si>
  <si>
    <t>Total Percent Non-Diverted</t>
  </si>
  <si>
    <t>Total Percent Diverted</t>
  </si>
  <si>
    <t>Total (tons)</t>
  </si>
  <si>
    <t>Cubic Yards</t>
  </si>
  <si>
    <t>Conversion Factor</t>
  </si>
  <si>
    <t>Tons</t>
  </si>
  <si>
    <t>Pounds</t>
  </si>
  <si>
    <t>Other</t>
  </si>
  <si>
    <t>Ceiling/Floor Tile</t>
  </si>
  <si>
    <r>
      <t>Trash</t>
    </r>
    <r>
      <rPr>
        <vertAlign val="superscript"/>
        <sz val="11"/>
        <color theme="1"/>
        <rFont val="Calibri"/>
        <family val="2"/>
        <scheme val="minor"/>
      </rPr>
      <t>1</t>
    </r>
  </si>
  <si>
    <r>
      <t>1</t>
    </r>
    <r>
      <rPr>
        <sz val="11"/>
        <color theme="1"/>
        <rFont val="Calibri"/>
        <family val="2"/>
        <scheme val="minor"/>
      </rPr>
      <t>Anything not considered Recylable for the project</t>
    </r>
  </si>
  <si>
    <r>
      <t>Other</t>
    </r>
    <r>
      <rPr>
        <vertAlign val="superscript"/>
        <sz val="11"/>
        <color theme="1"/>
        <rFont val="Calibri"/>
        <family val="2"/>
        <scheme val="minor"/>
      </rPr>
      <t>2</t>
    </r>
  </si>
  <si>
    <r>
      <t>2</t>
    </r>
    <r>
      <rPr>
        <sz val="11"/>
        <color theme="1"/>
        <rFont val="Calibri"/>
        <family val="2"/>
        <scheme val="minor"/>
      </rPr>
      <t>Anything not listed, but still Recylable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</si>
</sst>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70C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2" xfId="0" applyBorder="1"/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9" fontId="0" fillId="2" borderId="9" xfId="1" applyFont="1" applyFill="1" applyBorder="1"/>
    <xf numFmtId="9" fontId="0" fillId="2" borderId="16" xfId="1" applyFont="1" applyFill="1" applyBorder="1"/>
    <xf numFmtId="0" fontId="0" fillId="2" borderId="20" xfId="0" applyFill="1" applyBorder="1" applyAlignment="1">
      <alignment horizontal="center"/>
    </xf>
    <xf numFmtId="9" fontId="0" fillId="2" borderId="21" xfId="1" applyFont="1" applyFill="1" applyBorder="1"/>
    <xf numFmtId="0" fontId="2" fillId="5" borderId="22" xfId="0" applyFont="1" applyFill="1" applyBorder="1"/>
    <xf numFmtId="0" fontId="2" fillId="5" borderId="15" xfId="0" applyFont="1" applyFill="1" applyBorder="1"/>
    <xf numFmtId="0" fontId="0" fillId="4" borderId="22" xfId="0" applyFill="1" applyBorder="1"/>
    <xf numFmtId="0" fontId="0" fillId="4" borderId="23" xfId="0" applyFill="1" applyBorder="1"/>
    <xf numFmtId="0" fontId="0" fillId="2" borderId="14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4" borderId="15" xfId="0" applyFill="1" applyBorder="1"/>
    <xf numFmtId="0" fontId="0" fillId="2" borderId="2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16" fontId="0" fillId="4" borderId="22" xfId="0" applyNumberFormat="1" applyFill="1" applyBorder="1"/>
    <xf numFmtId="16" fontId="0" fillId="4" borderId="23" xfId="0" applyNumberFormat="1" applyFill="1" applyBorder="1"/>
    <xf numFmtId="16" fontId="0" fillId="4" borderId="15" xfId="0" applyNumberFormat="1" applyFill="1" applyBorder="1"/>
    <xf numFmtId="16" fontId="0" fillId="4" borderId="26" xfId="0" applyNumberFormat="1" applyFill="1" applyBorder="1"/>
    <xf numFmtId="16" fontId="0" fillId="4" borderId="27" xfId="0" applyNumberFormat="1" applyFill="1" applyBorder="1"/>
    <xf numFmtId="0" fontId="2" fillId="5" borderId="26" xfId="0" applyFont="1" applyFill="1" applyBorder="1"/>
    <xf numFmtId="0" fontId="2" fillId="5" borderId="28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3" xfId="0" applyFont="1" applyBorder="1"/>
    <xf numFmtId="0" fontId="0" fillId="4" borderId="5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9" fontId="0" fillId="2" borderId="21" xfId="1" applyFont="1" applyFill="1" applyBorder="1" applyAlignment="1">
      <alignment horizontal="center"/>
    </xf>
    <xf numFmtId="9" fontId="0" fillId="2" borderId="9" xfId="1" applyFont="1" applyFill="1" applyBorder="1" applyAlignment="1">
      <alignment horizontal="center"/>
    </xf>
    <xf numFmtId="9" fontId="0" fillId="2" borderId="16" xfId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1" xfId="0" applyFill="1" applyBorder="1" applyAlignment="1">
      <alignment horizontal="center"/>
    </xf>
    <xf numFmtId="9" fontId="0" fillId="2" borderId="13" xfId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3" xfId="0" applyFill="1" applyBorder="1" applyAlignment="1">
      <alignment horizontal="center"/>
    </xf>
    <xf numFmtId="9" fontId="0" fillId="2" borderId="18" xfId="0" applyNumberFormat="1" applyFill="1" applyBorder="1"/>
    <xf numFmtId="9" fontId="0" fillId="2" borderId="16" xfId="0" applyNumberFormat="1" applyFill="1" applyBorder="1"/>
    <xf numFmtId="0" fontId="0" fillId="0" borderId="2" xfId="0" applyBorder="1" applyAlignment="1">
      <alignment wrapText="1"/>
    </xf>
    <xf numFmtId="0" fontId="0" fillId="0" borderId="0" xfId="0" applyFill="1" applyBorder="1" applyAlignment="1">
      <alignment horizontal="center"/>
    </xf>
    <xf numFmtId="16" fontId="0" fillId="0" borderId="0" xfId="0" applyNumberFormat="1" applyFill="1" applyBorder="1"/>
    <xf numFmtId="0" fontId="2" fillId="0" borderId="0" xfId="0" applyFont="1" applyFill="1" applyBorder="1"/>
    <xf numFmtId="9" fontId="0" fillId="0" borderId="0" xfId="1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5" borderId="5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7" fillId="0" borderId="0" xfId="0" applyFont="1"/>
    <xf numFmtId="0" fontId="0" fillId="4" borderId="25" xfId="0" applyFill="1" applyBorder="1" applyAlignment="1">
      <alignment horizontal="center" wrapText="1"/>
    </xf>
    <xf numFmtId="0" fontId="0" fillId="4" borderId="5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0" fontId="0" fillId="0" borderId="17" xfId="0" applyBorder="1" applyAlignment="1">
      <alignment horizontal="center" wrapText="1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30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47331583552072E-2"/>
          <c:y val="5.0925925925925923E-2"/>
          <c:w val="0.50751296460115047"/>
          <c:h val="0.89432785085245436"/>
        </c:manualLayout>
      </c:layout>
      <c:pieChart>
        <c:varyColors val="1"/>
        <c:ser>
          <c:idx val="0"/>
          <c:order val="0"/>
          <c:cat>
            <c:strRef>
              <c:f>Overall!$B$6:$K$6</c:f>
              <c:strCache>
                <c:ptCount val="10"/>
                <c:pt idx="0">
                  <c:v>Trash1</c:v>
                </c:pt>
                <c:pt idx="1">
                  <c:v>Concrete</c:v>
                </c:pt>
                <c:pt idx="2">
                  <c:v>Wood</c:v>
                </c:pt>
                <c:pt idx="3">
                  <c:v>Plastic</c:v>
                </c:pt>
                <c:pt idx="4">
                  <c:v>Asphalt</c:v>
                </c:pt>
                <c:pt idx="5">
                  <c:v>Metal</c:v>
                </c:pt>
                <c:pt idx="6">
                  <c:v>Non-Ferrous Metal</c:v>
                </c:pt>
                <c:pt idx="7">
                  <c:v>Ceiling/Floor Tile</c:v>
                </c:pt>
                <c:pt idx="8">
                  <c:v>Cardboard</c:v>
                </c:pt>
                <c:pt idx="9">
                  <c:v>Other2</c:v>
                </c:pt>
              </c:strCache>
            </c:strRef>
          </c:cat>
          <c:val>
            <c:numRef>
              <c:f>Overall!$B$20:$K$20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0D-40B4-B772-33660B229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7899019337049593"/>
          <c:y val="4.9006610563364396E-2"/>
          <c:w val="0.20429254709131675"/>
          <c:h val="0.69084673871353475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161926</xdr:colOff>
      <xdr:row>4</xdr:row>
      <xdr:rowOff>19050</xdr:rowOff>
    </xdr:from>
    <xdr:to>
      <xdr:col>21</xdr:col>
      <xdr:colOff>533400</xdr:colOff>
      <xdr:row>20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323850</xdr:colOff>
      <xdr:row>23</xdr:row>
      <xdr:rowOff>38100</xdr:rowOff>
    </xdr:from>
    <xdr:to>
      <xdr:col>7</xdr:col>
      <xdr:colOff>533400</xdr:colOff>
      <xdr:row>28</xdr:row>
      <xdr:rowOff>28575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B5F3B02-B38A-1941-538B-03B86367CBFE}"/>
            </a:ext>
          </a:extLst>
        </xdr:cNvPr>
        <xdr:cNvSpPr txBox="1"/>
      </xdr:nvSpPr>
      <xdr:spPr>
        <a:xfrm>
          <a:off x="1362075" y="485775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68D770D-FAF0-413A-85B8-2398DBAD7C9D}"/>
            </a:ext>
          </a:extLst>
        </xdr:cNvPr>
        <xdr:cNvSpPr txBox="1"/>
      </xdr:nvSpPr>
      <xdr:spPr>
        <a:xfrm>
          <a:off x="7924800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BED09ED-9DA3-4CA6-B41B-893547940107}"/>
            </a:ext>
          </a:extLst>
        </xdr:cNvPr>
        <xdr:cNvSpPr txBox="1"/>
      </xdr:nvSpPr>
      <xdr:spPr>
        <a:xfrm>
          <a:off x="8010525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0AE895-10F7-4F52-86DF-9CB45D5CA703}"/>
            </a:ext>
          </a:extLst>
        </xdr:cNvPr>
        <xdr:cNvSpPr txBox="1"/>
      </xdr:nvSpPr>
      <xdr:spPr>
        <a:xfrm>
          <a:off x="8010525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4A44ED4-DD8A-437A-94FC-2D7A686A6B4A}"/>
            </a:ext>
          </a:extLst>
        </xdr:cNvPr>
        <xdr:cNvSpPr txBox="1"/>
      </xdr:nvSpPr>
      <xdr:spPr>
        <a:xfrm>
          <a:off x="7877175" y="1438275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9DC1A10-3B6A-4215-9B99-044DDF169412}"/>
            </a:ext>
          </a:extLst>
        </xdr:cNvPr>
        <xdr:cNvSpPr txBox="1"/>
      </xdr:nvSpPr>
      <xdr:spPr>
        <a:xfrm>
          <a:off x="7953375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1E01A7B-07E1-492B-A6C3-F61DD39B9658}"/>
            </a:ext>
          </a:extLst>
        </xdr:cNvPr>
        <xdr:cNvSpPr txBox="1"/>
      </xdr:nvSpPr>
      <xdr:spPr>
        <a:xfrm>
          <a:off x="7867650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F1DC6F5-0FC9-471F-AD85-AF7064B59306}"/>
            </a:ext>
          </a:extLst>
        </xdr:cNvPr>
        <xdr:cNvSpPr txBox="1"/>
      </xdr:nvSpPr>
      <xdr:spPr>
        <a:xfrm>
          <a:off x="7962900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704CB5-CDB9-4E6F-9E85-C0D12C233C4B}"/>
            </a:ext>
          </a:extLst>
        </xdr:cNvPr>
        <xdr:cNvSpPr txBox="1"/>
      </xdr:nvSpPr>
      <xdr:spPr>
        <a:xfrm>
          <a:off x="7886700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E7935C3-2C45-42D3-B7D0-6F524C28B230}"/>
            </a:ext>
          </a:extLst>
        </xdr:cNvPr>
        <xdr:cNvSpPr txBox="1"/>
      </xdr:nvSpPr>
      <xdr:spPr>
        <a:xfrm>
          <a:off x="7886700" y="1495425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B974E97-F47A-4B31-9CBD-5A6685FB6676}"/>
            </a:ext>
          </a:extLst>
        </xdr:cNvPr>
        <xdr:cNvSpPr txBox="1"/>
      </xdr:nvSpPr>
      <xdr:spPr>
        <a:xfrm>
          <a:off x="7915275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9723F49-774B-4A27-BC64-40E163FD8548}"/>
            </a:ext>
          </a:extLst>
        </xdr:cNvPr>
        <xdr:cNvSpPr txBox="1"/>
      </xdr:nvSpPr>
      <xdr:spPr>
        <a:xfrm>
          <a:off x="8010525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17</xdr:col>
      <xdr:colOff>333375</xdr:colOff>
      <xdr:row>10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8D0BAE5-A767-47C2-A2D2-F259CEF39B32}"/>
            </a:ext>
          </a:extLst>
        </xdr:cNvPr>
        <xdr:cNvSpPr txBox="1"/>
      </xdr:nvSpPr>
      <xdr:spPr>
        <a:xfrm>
          <a:off x="7877175" y="1409700"/>
          <a:ext cx="3381375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Please</a:t>
          </a:r>
          <a:r>
            <a:rPr lang="en-US" sz="2400" baseline="0"/>
            <a:t> enter all quantities in Tons</a:t>
          </a:r>
          <a:endParaRPr lang="en-US" sz="24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"/>
  <sheetViews>
    <sheetView tabSelected="1" workbookViewId="0">
      <selection activeCell="K24" sqref="K24"/>
    </sheetView>
  </sheetViews>
  <sheetFormatPr defaultRowHeight="15" x14ac:dyDescent="0.25"/>
  <cols>
    <col min="1" max="1" width="15.5703125" bestFit="1" customWidth="1"/>
    <col min="2" max="2" width="7.7109375" bestFit="1" customWidth="1"/>
    <col min="3" max="3" width="9" bestFit="1" customWidth="1"/>
    <col min="4" max="7" width="7.7109375" bestFit="1" customWidth="1"/>
    <col min="8" max="8" width="12.140625" bestFit="1" customWidth="1"/>
    <col min="9" max="9" width="12.42578125" customWidth="1"/>
    <col min="10" max="10" width="11" customWidth="1"/>
    <col min="11" max="11" width="10.140625" bestFit="1" customWidth="1"/>
  </cols>
  <sheetData>
    <row r="1" spans="1:11" ht="19.5" thickBot="1" x14ac:dyDescent="0.35">
      <c r="A1" s="83" t="s">
        <v>31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x14ac:dyDescent="0.25">
      <c r="A2" s="31" t="s">
        <v>0</v>
      </c>
      <c r="B2" s="84"/>
      <c r="C2" s="85"/>
      <c r="D2" s="88" t="s">
        <v>29</v>
      </c>
      <c r="E2" s="89"/>
      <c r="F2" s="84"/>
      <c r="G2" s="85"/>
      <c r="H2" s="88" t="s">
        <v>1</v>
      </c>
      <c r="I2" s="89"/>
      <c r="J2" s="84"/>
      <c r="K2" s="85"/>
    </row>
    <row r="3" spans="1:11" ht="15.75" thickBot="1" x14ac:dyDescent="0.3">
      <c r="A3" s="32" t="s">
        <v>30</v>
      </c>
      <c r="B3" s="86"/>
      <c r="C3" s="87"/>
      <c r="D3" s="90" t="s">
        <v>28</v>
      </c>
      <c r="E3" s="91"/>
      <c r="F3" s="86"/>
      <c r="G3" s="87"/>
      <c r="H3" s="90" t="s">
        <v>32</v>
      </c>
      <c r="I3" s="91"/>
      <c r="J3" s="86"/>
      <c r="K3" s="87"/>
    </row>
    <row r="4" spans="1:11" ht="15.75" thickBot="1" x14ac:dyDescent="0.3"/>
    <row r="5" spans="1:11" ht="15.75" thickBot="1" x14ac:dyDescent="0.3">
      <c r="B5" s="75" t="s">
        <v>25</v>
      </c>
      <c r="C5" s="81"/>
      <c r="D5" s="81"/>
      <c r="E5" s="81"/>
      <c r="F5" s="81"/>
      <c r="G5" s="81"/>
      <c r="H5" s="81"/>
      <c r="I5" s="81"/>
      <c r="J5" s="81"/>
      <c r="K5" s="82"/>
    </row>
    <row r="6" spans="1:11" ht="34.5" customHeight="1" thickBot="1" x14ac:dyDescent="0.3">
      <c r="A6" s="1"/>
      <c r="B6" s="29" t="s">
        <v>42</v>
      </c>
      <c r="C6" s="28" t="s">
        <v>3</v>
      </c>
      <c r="D6" s="28" t="s">
        <v>4</v>
      </c>
      <c r="E6" s="28" t="s">
        <v>5</v>
      </c>
      <c r="F6" s="28" t="s">
        <v>6</v>
      </c>
      <c r="G6" s="28" t="s">
        <v>7</v>
      </c>
      <c r="H6" s="28" t="s">
        <v>8</v>
      </c>
      <c r="I6" s="28" t="s">
        <v>41</v>
      </c>
      <c r="J6" s="28" t="s">
        <v>10</v>
      </c>
      <c r="K6" s="30" t="s">
        <v>44</v>
      </c>
    </row>
    <row r="7" spans="1:11" x14ac:dyDescent="0.25">
      <c r="A7" s="10" t="s">
        <v>11</v>
      </c>
      <c r="B7" s="6">
        <f>Jan!B35</f>
        <v>0</v>
      </c>
      <c r="C7" s="2">
        <f>Jan!C35</f>
        <v>0</v>
      </c>
      <c r="D7" s="2">
        <f>Jan!D35</f>
        <v>0</v>
      </c>
      <c r="E7" s="2">
        <f>Jan!E35</f>
        <v>0</v>
      </c>
      <c r="F7" s="2">
        <f>Jan!F35</f>
        <v>0</v>
      </c>
      <c r="G7" s="2">
        <f>Jan!G35</f>
        <v>0</v>
      </c>
      <c r="H7" s="2">
        <f>Jan!H35</f>
        <v>0</v>
      </c>
      <c r="I7" s="2">
        <f>Jan!I35</f>
        <v>0</v>
      </c>
      <c r="J7" s="2">
        <f>Jan!J35</f>
        <v>0</v>
      </c>
      <c r="K7" s="3">
        <f>Jan!K35</f>
        <v>0</v>
      </c>
    </row>
    <row r="8" spans="1:11" x14ac:dyDescent="0.25">
      <c r="A8" s="11" t="s">
        <v>12</v>
      </c>
      <c r="B8" s="12">
        <f>Feb!B32</f>
        <v>0</v>
      </c>
      <c r="C8" s="13">
        <f>Feb!C32</f>
        <v>0</v>
      </c>
      <c r="D8" s="13">
        <f>Feb!D32</f>
        <v>0</v>
      </c>
      <c r="E8" s="13">
        <f>Feb!E32</f>
        <v>0</v>
      </c>
      <c r="F8" s="13">
        <f>Feb!F32</f>
        <v>0</v>
      </c>
      <c r="G8" s="13">
        <f>Feb!G32</f>
        <v>0</v>
      </c>
      <c r="H8" s="13">
        <f>Feb!H32</f>
        <v>0</v>
      </c>
      <c r="I8" s="13">
        <f>Feb!I32</f>
        <v>0</v>
      </c>
      <c r="J8" s="13">
        <f>Feb!J32</f>
        <v>0</v>
      </c>
      <c r="K8" s="14">
        <f>Feb!K32</f>
        <v>0</v>
      </c>
    </row>
    <row r="9" spans="1:11" x14ac:dyDescent="0.25">
      <c r="A9" s="11" t="s">
        <v>13</v>
      </c>
      <c r="B9" s="12">
        <f>March!B35</f>
        <v>0</v>
      </c>
      <c r="C9" s="13">
        <f>March!C35</f>
        <v>0</v>
      </c>
      <c r="D9" s="13">
        <f>March!D35</f>
        <v>0</v>
      </c>
      <c r="E9" s="13">
        <f>March!E35</f>
        <v>0</v>
      </c>
      <c r="F9" s="13">
        <f>March!F35</f>
        <v>0</v>
      </c>
      <c r="G9" s="13">
        <f>March!G35</f>
        <v>0</v>
      </c>
      <c r="H9" s="13">
        <f>March!H35</f>
        <v>0</v>
      </c>
      <c r="I9" s="13">
        <f>March!I35</f>
        <v>0</v>
      </c>
      <c r="J9" s="13">
        <f>March!J35</f>
        <v>0</v>
      </c>
      <c r="K9" s="14">
        <f>March!K35</f>
        <v>0</v>
      </c>
    </row>
    <row r="10" spans="1:11" x14ac:dyDescent="0.25">
      <c r="A10" s="11" t="s">
        <v>14</v>
      </c>
      <c r="B10" s="12">
        <f>April!B34</f>
        <v>0</v>
      </c>
      <c r="C10" s="13">
        <f>April!C34</f>
        <v>0</v>
      </c>
      <c r="D10" s="13">
        <f>April!D34</f>
        <v>0</v>
      </c>
      <c r="E10" s="13">
        <f>April!E34</f>
        <v>0</v>
      </c>
      <c r="F10" s="13">
        <f>April!F34</f>
        <v>0</v>
      </c>
      <c r="G10" s="13">
        <f>April!G34</f>
        <v>0</v>
      </c>
      <c r="H10" s="13">
        <f>April!H34</f>
        <v>0</v>
      </c>
      <c r="I10" s="13">
        <f>April!I34</f>
        <v>0</v>
      </c>
      <c r="J10" s="13">
        <f>April!J34</f>
        <v>0</v>
      </c>
      <c r="K10" s="14">
        <f>April!K34</f>
        <v>0</v>
      </c>
    </row>
    <row r="11" spans="1:11" x14ac:dyDescent="0.25">
      <c r="A11" s="11" t="s">
        <v>15</v>
      </c>
      <c r="B11" s="12">
        <f>May!B35</f>
        <v>0</v>
      </c>
      <c r="C11" s="13">
        <f>May!C35</f>
        <v>0</v>
      </c>
      <c r="D11" s="13">
        <f>May!D35</f>
        <v>0</v>
      </c>
      <c r="E11" s="13">
        <f>May!E35</f>
        <v>0</v>
      </c>
      <c r="F11" s="13">
        <f>May!F35</f>
        <v>0</v>
      </c>
      <c r="G11" s="13">
        <f>May!G35</f>
        <v>0</v>
      </c>
      <c r="H11" s="13">
        <f>May!H35</f>
        <v>0</v>
      </c>
      <c r="I11" s="13">
        <f>May!I35</f>
        <v>0</v>
      </c>
      <c r="J11" s="13">
        <f>May!J35</f>
        <v>0</v>
      </c>
      <c r="K11" s="14">
        <f>May!K35</f>
        <v>0</v>
      </c>
    </row>
    <row r="12" spans="1:11" x14ac:dyDescent="0.25">
      <c r="A12" s="11" t="s">
        <v>16</v>
      </c>
      <c r="B12" s="12">
        <f>June!B34</f>
        <v>0</v>
      </c>
      <c r="C12" s="13">
        <f>June!C34</f>
        <v>0</v>
      </c>
      <c r="D12" s="13">
        <f>June!D34</f>
        <v>0</v>
      </c>
      <c r="E12" s="13">
        <f>June!E34</f>
        <v>0</v>
      </c>
      <c r="F12" s="13">
        <f>June!F34</f>
        <v>0</v>
      </c>
      <c r="G12" s="13">
        <f>June!G34</f>
        <v>0</v>
      </c>
      <c r="H12" s="13">
        <f>June!H34</f>
        <v>0</v>
      </c>
      <c r="I12" s="13">
        <f>June!I34</f>
        <v>0</v>
      </c>
      <c r="J12" s="13">
        <f>June!J34</f>
        <v>0</v>
      </c>
      <c r="K12" s="14">
        <f>June!K34</f>
        <v>0</v>
      </c>
    </row>
    <row r="13" spans="1:11" x14ac:dyDescent="0.25">
      <c r="A13" s="11" t="s">
        <v>17</v>
      </c>
      <c r="B13" s="12">
        <f>July!B35</f>
        <v>0</v>
      </c>
      <c r="C13" s="13">
        <f>July!C35</f>
        <v>0</v>
      </c>
      <c r="D13" s="13">
        <f>July!D35</f>
        <v>0</v>
      </c>
      <c r="E13" s="13">
        <f>July!E35</f>
        <v>0</v>
      </c>
      <c r="F13" s="13">
        <f>July!F35</f>
        <v>0</v>
      </c>
      <c r="G13" s="13">
        <f>July!G35</f>
        <v>0</v>
      </c>
      <c r="H13" s="13">
        <f>July!H35</f>
        <v>0</v>
      </c>
      <c r="I13" s="13">
        <f>July!I35</f>
        <v>0</v>
      </c>
      <c r="J13" s="13">
        <f>July!J35</f>
        <v>0</v>
      </c>
      <c r="K13" s="14">
        <f>July!K35</f>
        <v>0</v>
      </c>
    </row>
    <row r="14" spans="1:11" x14ac:dyDescent="0.25">
      <c r="A14" s="11" t="s">
        <v>18</v>
      </c>
      <c r="B14" s="12">
        <f>Aug!B35</f>
        <v>0</v>
      </c>
      <c r="C14" s="13">
        <f>Aug!C35</f>
        <v>0</v>
      </c>
      <c r="D14" s="13">
        <f>Aug!D35</f>
        <v>0</v>
      </c>
      <c r="E14" s="13">
        <f>Aug!E35</f>
        <v>0</v>
      </c>
      <c r="F14" s="13">
        <f>Aug!F35</f>
        <v>0</v>
      </c>
      <c r="G14" s="13">
        <f>Aug!G35</f>
        <v>0</v>
      </c>
      <c r="H14" s="13">
        <f>Aug!H35</f>
        <v>0</v>
      </c>
      <c r="I14" s="13">
        <f>Aug!I35</f>
        <v>0</v>
      </c>
      <c r="J14" s="13">
        <f>Aug!J35</f>
        <v>0</v>
      </c>
      <c r="K14" s="14">
        <f>Aug!K35</f>
        <v>0</v>
      </c>
    </row>
    <row r="15" spans="1:11" x14ac:dyDescent="0.25">
      <c r="A15" s="11" t="s">
        <v>19</v>
      </c>
      <c r="B15" s="12">
        <f>Sept!B33</f>
        <v>0</v>
      </c>
      <c r="C15" s="13">
        <f>Sept!C33</f>
        <v>0</v>
      </c>
      <c r="D15" s="13">
        <f>Sept!D33</f>
        <v>0</v>
      </c>
      <c r="E15" s="13">
        <f>Sept!E33</f>
        <v>0</v>
      </c>
      <c r="F15" s="13">
        <f>Sept!F33</f>
        <v>0</v>
      </c>
      <c r="G15" s="13">
        <f>Sept!G33</f>
        <v>0</v>
      </c>
      <c r="H15" s="13">
        <f>Sept!H33</f>
        <v>0</v>
      </c>
      <c r="I15" s="13">
        <f>Sept!I33</f>
        <v>0</v>
      </c>
      <c r="J15" s="13">
        <f>Sept!J33</f>
        <v>0</v>
      </c>
      <c r="K15" s="14">
        <f>Sept!K33</f>
        <v>0</v>
      </c>
    </row>
    <row r="16" spans="1:11" x14ac:dyDescent="0.25">
      <c r="A16" s="11" t="s">
        <v>21</v>
      </c>
      <c r="B16" s="12">
        <f>Oct!B35</f>
        <v>0</v>
      </c>
      <c r="C16" s="13">
        <f>Oct!C35</f>
        <v>0</v>
      </c>
      <c r="D16" s="13">
        <f>Oct!D35</f>
        <v>0</v>
      </c>
      <c r="E16" s="13">
        <f>Oct!E35</f>
        <v>0</v>
      </c>
      <c r="F16" s="13">
        <f>Oct!F35</f>
        <v>0</v>
      </c>
      <c r="G16" s="13">
        <f>Oct!G35</f>
        <v>0</v>
      </c>
      <c r="H16" s="13">
        <f>Oct!H35</f>
        <v>0</v>
      </c>
      <c r="I16" s="13">
        <f>Oct!I35</f>
        <v>0</v>
      </c>
      <c r="J16" s="13">
        <f>Oct!J35</f>
        <v>0</v>
      </c>
      <c r="K16" s="14">
        <f>Oct!K35</f>
        <v>0</v>
      </c>
    </row>
    <row r="17" spans="1:19" x14ac:dyDescent="0.25">
      <c r="A17" s="11" t="s">
        <v>20</v>
      </c>
      <c r="B17" s="12">
        <f>Nov!B34</f>
        <v>0</v>
      </c>
      <c r="C17" s="13">
        <f>Nov!C34</f>
        <v>0</v>
      </c>
      <c r="D17" s="13">
        <f>Nov!D34</f>
        <v>0</v>
      </c>
      <c r="E17" s="13">
        <f>Nov!E34</f>
        <v>0</v>
      </c>
      <c r="F17" s="13">
        <f>Nov!F34</f>
        <v>0</v>
      </c>
      <c r="G17" s="13">
        <f>Nov!G34</f>
        <v>0</v>
      </c>
      <c r="H17" s="13">
        <f>Nov!H34</f>
        <v>0</v>
      </c>
      <c r="I17" s="13">
        <f>Nov!I34</f>
        <v>0</v>
      </c>
      <c r="J17" s="13">
        <f>Nov!J34</f>
        <v>0</v>
      </c>
      <c r="K17" s="14">
        <f>Nov!K34</f>
        <v>0</v>
      </c>
    </row>
    <row r="18" spans="1:19" ht="15.75" thickBot="1" x14ac:dyDescent="0.3">
      <c r="A18" s="15" t="s">
        <v>22</v>
      </c>
      <c r="B18" s="16">
        <f>Dec!B35</f>
        <v>0</v>
      </c>
      <c r="C18" s="17">
        <f>Dec!C35</f>
        <v>0</v>
      </c>
      <c r="D18" s="17">
        <f>Dec!D35</f>
        <v>0</v>
      </c>
      <c r="E18" s="17">
        <f>Dec!E35</f>
        <v>0</v>
      </c>
      <c r="F18" s="17">
        <f>Dec!F35</f>
        <v>0</v>
      </c>
      <c r="G18" s="17">
        <f>Dec!G35</f>
        <v>0</v>
      </c>
      <c r="H18" s="17">
        <f>Dec!H35</f>
        <v>0</v>
      </c>
      <c r="I18" s="17">
        <f>Dec!I35</f>
        <v>0</v>
      </c>
      <c r="J18" s="17">
        <f>Dec!J35</f>
        <v>0</v>
      </c>
      <c r="K18" s="18">
        <f>Dec!K35</f>
        <v>0</v>
      </c>
    </row>
    <row r="19" spans="1:19" x14ac:dyDescent="0.25">
      <c r="A19" s="8" t="s">
        <v>23</v>
      </c>
      <c r="B19" s="6">
        <f>SUM(B7:B18)</f>
        <v>0</v>
      </c>
      <c r="C19" s="2">
        <f t="shared" ref="C19:K19" si="0">SUM(C7:C18)</f>
        <v>0</v>
      </c>
      <c r="D19" s="2">
        <f t="shared" si="0"/>
        <v>0</v>
      </c>
      <c r="E19" s="2">
        <f t="shared" si="0"/>
        <v>0</v>
      </c>
      <c r="F19" s="2">
        <f t="shared" si="0"/>
        <v>0</v>
      </c>
      <c r="G19" s="2">
        <f t="shared" si="0"/>
        <v>0</v>
      </c>
      <c r="H19" s="2">
        <f t="shared" si="0"/>
        <v>0</v>
      </c>
      <c r="I19" s="2">
        <f t="shared" si="0"/>
        <v>0</v>
      </c>
      <c r="J19" s="2">
        <f t="shared" si="0"/>
        <v>0</v>
      </c>
      <c r="K19" s="3">
        <f t="shared" si="0"/>
        <v>0</v>
      </c>
    </row>
    <row r="20" spans="1:19" ht="15.75" thickBot="1" x14ac:dyDescent="0.3">
      <c r="A20" s="9" t="s">
        <v>24</v>
      </c>
      <c r="B20" s="7" t="e">
        <f>B19/SUM($B$19:$K$19)</f>
        <v>#DIV/0!</v>
      </c>
      <c r="C20" s="4" t="e">
        <f t="shared" ref="C20:K20" si="1">C19/SUM($B$19:$K$19)</f>
        <v>#DIV/0!</v>
      </c>
      <c r="D20" s="4" t="e">
        <f t="shared" si="1"/>
        <v>#DIV/0!</v>
      </c>
      <c r="E20" s="4" t="e">
        <f t="shared" si="1"/>
        <v>#DIV/0!</v>
      </c>
      <c r="F20" s="4" t="e">
        <f t="shared" si="1"/>
        <v>#DIV/0!</v>
      </c>
      <c r="G20" s="4" t="e">
        <f t="shared" si="1"/>
        <v>#DIV/0!</v>
      </c>
      <c r="H20" s="4" t="e">
        <f t="shared" si="1"/>
        <v>#DIV/0!</v>
      </c>
      <c r="I20" s="4" t="e">
        <f t="shared" si="1"/>
        <v>#DIV/0!</v>
      </c>
      <c r="J20" s="4" t="e">
        <f t="shared" si="1"/>
        <v>#DIV/0!</v>
      </c>
      <c r="K20" s="5" t="e">
        <f t="shared" si="1"/>
        <v>#DIV/0!</v>
      </c>
    </row>
    <row r="21" spans="1:19" ht="18" thickBot="1" x14ac:dyDescent="0.3">
      <c r="B21" s="68" t="s">
        <v>43</v>
      </c>
    </row>
    <row r="22" spans="1:19" ht="18" thickBot="1" x14ac:dyDescent="0.3">
      <c r="B22" s="68" t="s">
        <v>45</v>
      </c>
      <c r="M22" s="75" t="s">
        <v>33</v>
      </c>
      <c r="N22" s="76"/>
      <c r="O22" s="77"/>
      <c r="P22" s="54" t="e">
        <f>B20</f>
        <v>#DIV/0!</v>
      </c>
    </row>
    <row r="23" spans="1:19" ht="15.75" thickBot="1" x14ac:dyDescent="0.3">
      <c r="M23" s="78" t="s">
        <v>34</v>
      </c>
      <c r="N23" s="79"/>
      <c r="O23" s="80"/>
      <c r="P23" s="55" t="e">
        <f>SUM(C20:K20)</f>
        <v>#DIV/0!</v>
      </c>
    </row>
    <row r="24" spans="1:19" x14ac:dyDescent="0.25">
      <c r="N24" s="26"/>
      <c r="O24" s="27"/>
      <c r="P24" s="26"/>
      <c r="Q24" s="27"/>
      <c r="R24" s="26"/>
      <c r="S24" s="27"/>
    </row>
    <row r="25" spans="1:19" x14ac:dyDescent="0.25">
      <c r="N25" s="26"/>
      <c r="O25" s="27"/>
      <c r="P25" s="26"/>
      <c r="Q25" s="27"/>
      <c r="R25" s="26"/>
      <c r="S25" s="27"/>
    </row>
  </sheetData>
  <mergeCells count="14">
    <mergeCell ref="M22:O22"/>
    <mergeCell ref="M23:O23"/>
    <mergeCell ref="B5:K5"/>
    <mergeCell ref="A1:K1"/>
    <mergeCell ref="B2:C2"/>
    <mergeCell ref="B3:C3"/>
    <mergeCell ref="D2:E2"/>
    <mergeCell ref="D3:E3"/>
    <mergeCell ref="F3:G3"/>
    <mergeCell ref="F2:G2"/>
    <mergeCell ref="H2:I2"/>
    <mergeCell ref="H3:I3"/>
    <mergeCell ref="J2:K2"/>
    <mergeCell ref="J3:K3"/>
  </mergeCells>
  <pageMargins left="0.7" right="0.7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6"/>
  <sheetViews>
    <sheetView workbookViewId="0">
      <selection activeCell="M7" sqref="M7"/>
    </sheetView>
  </sheetViews>
  <sheetFormatPr defaultRowHeight="15" x14ac:dyDescent="0.25"/>
  <cols>
    <col min="8" max="8" width="12.140625" customWidth="1"/>
    <col min="9" max="9" width="12.5703125" customWidth="1"/>
    <col min="10" max="11" width="10.140625" bestFit="1" customWidth="1"/>
  </cols>
  <sheetData>
    <row r="1" spans="1:11" ht="19.5" thickBot="1" x14ac:dyDescent="0.35">
      <c r="A1" s="92" t="s">
        <v>18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0.75" thickBot="1" x14ac:dyDescent="0.3">
      <c r="A3" s="1"/>
      <c r="B3" s="33" t="s">
        <v>2</v>
      </c>
      <c r="C3" s="34" t="s">
        <v>3</v>
      </c>
      <c r="D3" s="34" t="s">
        <v>4</v>
      </c>
      <c r="E3" s="34" t="s">
        <v>5</v>
      </c>
      <c r="F3" s="34" t="s">
        <v>6</v>
      </c>
      <c r="G3" s="34" t="s">
        <v>7</v>
      </c>
      <c r="H3" s="69" t="s">
        <v>8</v>
      </c>
      <c r="I3" s="69" t="s">
        <v>41</v>
      </c>
      <c r="J3" s="34" t="s">
        <v>10</v>
      </c>
      <c r="K3" s="35" t="s">
        <v>40</v>
      </c>
    </row>
    <row r="4" spans="1:11" x14ac:dyDescent="0.25">
      <c r="A4" s="22">
        <v>42948</v>
      </c>
      <c r="B4" s="48"/>
      <c r="C4" s="37"/>
      <c r="D4" s="37"/>
      <c r="E4" s="37"/>
      <c r="F4" s="37"/>
      <c r="G4" s="37"/>
      <c r="H4" s="37"/>
      <c r="I4" s="37"/>
      <c r="J4" s="37"/>
      <c r="K4" s="38"/>
    </row>
    <row r="5" spans="1:11" x14ac:dyDescent="0.25">
      <c r="A5" s="23">
        <v>42949</v>
      </c>
      <c r="B5" s="4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3">
        <v>42950</v>
      </c>
      <c r="B6" s="4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3">
        <v>42951</v>
      </c>
      <c r="B7" s="4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3">
        <v>42952</v>
      </c>
      <c r="B8" s="4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3">
        <v>42953</v>
      </c>
      <c r="B9" s="4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3">
        <v>42954</v>
      </c>
      <c r="B10" s="4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3">
        <v>42955</v>
      </c>
      <c r="B11" s="4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3">
        <v>42956</v>
      </c>
      <c r="B12" s="4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3">
        <v>42957</v>
      </c>
      <c r="B13" s="4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3">
        <v>42958</v>
      </c>
      <c r="B14" s="4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3">
        <v>42959</v>
      </c>
      <c r="B15" s="4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3">
        <v>42960</v>
      </c>
      <c r="B16" s="4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3">
        <v>42961</v>
      </c>
      <c r="B17" s="4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3">
        <v>42962</v>
      </c>
      <c r="B18" s="4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3">
        <v>42963</v>
      </c>
      <c r="B19" s="4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3">
        <v>42964</v>
      </c>
      <c r="B20" s="4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3">
        <v>42965</v>
      </c>
      <c r="B21" s="4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3">
        <v>42966</v>
      </c>
      <c r="B22" s="4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3">
        <v>42967</v>
      </c>
      <c r="B23" s="4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3">
        <v>42968</v>
      </c>
      <c r="B24" s="4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3">
        <v>42969</v>
      </c>
      <c r="B25" s="4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3">
        <v>42970</v>
      </c>
      <c r="B26" s="4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3">
        <v>42971</v>
      </c>
      <c r="B27" s="4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3">
        <v>42972</v>
      </c>
      <c r="B28" s="4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3">
        <v>42973</v>
      </c>
      <c r="B29" s="4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3">
        <v>42974</v>
      </c>
      <c r="B30" s="4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3">
        <v>42975</v>
      </c>
      <c r="B31" s="4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3">
        <v>42976</v>
      </c>
      <c r="B32" s="49"/>
      <c r="C32" s="40"/>
      <c r="D32" s="40"/>
      <c r="E32" s="40"/>
      <c r="F32" s="40"/>
      <c r="G32" s="40"/>
      <c r="H32" s="40"/>
      <c r="I32" s="40"/>
      <c r="J32" s="40"/>
      <c r="K32" s="41"/>
    </row>
    <row r="33" spans="1:11" x14ac:dyDescent="0.25">
      <c r="A33" s="23">
        <v>42977</v>
      </c>
      <c r="B33" s="49"/>
      <c r="C33" s="40"/>
      <c r="D33" s="40"/>
      <c r="E33" s="40"/>
      <c r="F33" s="40"/>
      <c r="G33" s="40"/>
      <c r="H33" s="40"/>
      <c r="I33" s="40"/>
      <c r="J33" s="40"/>
      <c r="K33" s="41"/>
    </row>
    <row r="34" spans="1:11" ht="15.75" thickBot="1" x14ac:dyDescent="0.3">
      <c r="A34" s="23">
        <v>42978</v>
      </c>
      <c r="B34" s="52"/>
      <c r="C34" s="43"/>
      <c r="D34" s="43"/>
      <c r="E34" s="43"/>
      <c r="F34" s="43"/>
      <c r="G34" s="43"/>
      <c r="H34" s="43"/>
      <c r="I34" s="43"/>
      <c r="J34" s="43"/>
      <c r="K34" s="44"/>
    </row>
    <row r="35" spans="1:11" x14ac:dyDescent="0.25">
      <c r="A35" s="24" t="s">
        <v>26</v>
      </c>
      <c r="B35" s="50">
        <f>SUM(B4:B34)</f>
        <v>0</v>
      </c>
      <c r="C35" s="2">
        <f t="shared" ref="C35:K35" si="0">SUM(C4:C34)</f>
        <v>0</v>
      </c>
      <c r="D35" s="2">
        <f t="shared" si="0"/>
        <v>0</v>
      </c>
      <c r="E35" s="2">
        <f t="shared" si="0"/>
        <v>0</v>
      </c>
      <c r="F35" s="2">
        <f t="shared" si="0"/>
        <v>0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3">
        <f t="shared" si="0"/>
        <v>0</v>
      </c>
    </row>
    <row r="36" spans="1:11" ht="15.75" thickBot="1" x14ac:dyDescent="0.3">
      <c r="A36" s="25" t="s">
        <v>27</v>
      </c>
      <c r="B36" s="53" t="e">
        <f>B35/SUM($B$35:$K$35)</f>
        <v>#DIV/0!</v>
      </c>
      <c r="C36" s="17" t="e">
        <f t="shared" ref="C36:K36" si="1">C35/SUM($B$35:$K$35)</f>
        <v>#DIV/0!</v>
      </c>
      <c r="D36" s="17" t="e">
        <f t="shared" si="1"/>
        <v>#DIV/0!</v>
      </c>
      <c r="E36" s="17" t="e">
        <f t="shared" si="1"/>
        <v>#DIV/0!</v>
      </c>
      <c r="F36" s="17" t="e">
        <f t="shared" si="1"/>
        <v>#DIV/0!</v>
      </c>
      <c r="G36" s="17" t="e">
        <f t="shared" si="1"/>
        <v>#DIV/0!</v>
      </c>
      <c r="H36" s="17" t="e">
        <f t="shared" si="1"/>
        <v>#DIV/0!</v>
      </c>
      <c r="I36" s="17" t="e">
        <f t="shared" si="1"/>
        <v>#DIV/0!</v>
      </c>
      <c r="J36" s="17" t="e">
        <f t="shared" si="1"/>
        <v>#DIV/0!</v>
      </c>
      <c r="K36" s="18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5"/>
  <sheetViews>
    <sheetView workbookViewId="0">
      <selection activeCell="M7" sqref="M7"/>
    </sheetView>
  </sheetViews>
  <sheetFormatPr defaultRowHeight="15" x14ac:dyDescent="0.25"/>
  <cols>
    <col min="8" max="8" width="12.140625" customWidth="1"/>
    <col min="9" max="9" width="13.28515625" customWidth="1"/>
    <col min="10" max="11" width="10.140625" bestFit="1" customWidth="1"/>
  </cols>
  <sheetData>
    <row r="1" spans="1:11" ht="19.5" thickBot="1" x14ac:dyDescent="0.35">
      <c r="A1" s="92" t="s">
        <v>19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0.75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</row>
    <row r="4" spans="1:11" x14ac:dyDescent="0.25">
      <c r="A4" s="22">
        <v>42979</v>
      </c>
      <c r="B4" s="48"/>
      <c r="C4" s="37"/>
      <c r="D4" s="37"/>
      <c r="E4" s="37"/>
      <c r="F4" s="37"/>
      <c r="G4" s="37"/>
      <c r="H4" s="37"/>
      <c r="I4" s="37"/>
      <c r="J4" s="37"/>
      <c r="K4" s="38"/>
    </row>
    <row r="5" spans="1:11" x14ac:dyDescent="0.25">
      <c r="A5" s="23">
        <v>42980</v>
      </c>
      <c r="B5" s="4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3">
        <v>42981</v>
      </c>
      <c r="B6" s="4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3">
        <v>42982</v>
      </c>
      <c r="B7" s="4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3">
        <v>42983</v>
      </c>
      <c r="B8" s="4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3">
        <v>42984</v>
      </c>
      <c r="B9" s="4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3">
        <v>42985</v>
      </c>
      <c r="B10" s="4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3">
        <v>42986</v>
      </c>
      <c r="B11" s="4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3">
        <v>42987</v>
      </c>
      <c r="B12" s="4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3">
        <v>42988</v>
      </c>
      <c r="B13" s="4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3">
        <v>42989</v>
      </c>
      <c r="B14" s="4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3">
        <v>42990</v>
      </c>
      <c r="B15" s="4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3">
        <v>42991</v>
      </c>
      <c r="B16" s="4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3">
        <v>42992</v>
      </c>
      <c r="B17" s="4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3">
        <v>42993</v>
      </c>
      <c r="B18" s="4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3">
        <v>42994</v>
      </c>
      <c r="B19" s="4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3">
        <v>42995</v>
      </c>
      <c r="B20" s="4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3">
        <v>42996</v>
      </c>
      <c r="B21" s="4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3">
        <v>42997</v>
      </c>
      <c r="B22" s="4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3">
        <v>42998</v>
      </c>
      <c r="B23" s="4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3">
        <v>42999</v>
      </c>
      <c r="B24" s="4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3">
        <v>43000</v>
      </c>
      <c r="B25" s="4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3">
        <v>43001</v>
      </c>
      <c r="B26" s="4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3">
        <v>43002</v>
      </c>
      <c r="B27" s="4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3">
        <v>43003</v>
      </c>
      <c r="B28" s="4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3">
        <v>43004</v>
      </c>
      <c r="B29" s="4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3">
        <v>43005</v>
      </c>
      <c r="B30" s="4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3">
        <v>43006</v>
      </c>
      <c r="B31" s="4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3">
        <v>43007</v>
      </c>
      <c r="B32" s="49"/>
      <c r="C32" s="40"/>
      <c r="D32" s="40"/>
      <c r="E32" s="40"/>
      <c r="F32" s="40"/>
      <c r="G32" s="40"/>
      <c r="H32" s="40"/>
      <c r="I32" s="40"/>
      <c r="J32" s="40"/>
      <c r="K32" s="41"/>
    </row>
    <row r="33" spans="1:11" ht="15.75" thickBot="1" x14ac:dyDescent="0.3">
      <c r="A33" s="23">
        <v>43008</v>
      </c>
      <c r="B33" s="49"/>
      <c r="C33" s="40"/>
      <c r="D33" s="40"/>
      <c r="E33" s="40"/>
      <c r="F33" s="40"/>
      <c r="G33" s="40"/>
      <c r="H33" s="40"/>
      <c r="I33" s="40"/>
      <c r="J33" s="40"/>
      <c r="K33" s="41"/>
    </row>
    <row r="34" spans="1:11" x14ac:dyDescent="0.25">
      <c r="A34" s="24" t="s">
        <v>26</v>
      </c>
      <c r="B34" s="50">
        <f t="shared" ref="B34:K34" si="0">SUM(B4:B33)</f>
        <v>0</v>
      </c>
      <c r="C34" s="2">
        <f t="shared" si="0"/>
        <v>0</v>
      </c>
      <c r="D34" s="2">
        <f t="shared" si="0"/>
        <v>0</v>
      </c>
      <c r="E34" s="2">
        <f t="shared" si="0"/>
        <v>0</v>
      </c>
      <c r="F34" s="2">
        <f t="shared" si="0"/>
        <v>0</v>
      </c>
      <c r="G34" s="2">
        <f t="shared" si="0"/>
        <v>0</v>
      </c>
      <c r="H34" s="2">
        <f t="shared" si="0"/>
        <v>0</v>
      </c>
      <c r="I34" s="2">
        <f t="shared" si="0"/>
        <v>0</v>
      </c>
      <c r="J34" s="2">
        <f t="shared" si="0"/>
        <v>0</v>
      </c>
      <c r="K34" s="3">
        <f t="shared" si="0"/>
        <v>0</v>
      </c>
    </row>
    <row r="35" spans="1:11" ht="15.75" thickBot="1" x14ac:dyDescent="0.3">
      <c r="A35" s="25" t="s">
        <v>27</v>
      </c>
      <c r="B35" s="53" t="e">
        <f>B34/SUM($B$34:$K$34)</f>
        <v>#DIV/0!</v>
      </c>
      <c r="C35" s="17" t="e">
        <f t="shared" ref="C35:K35" si="1">C34/SUM($B$34:$K$34)</f>
        <v>#DIV/0!</v>
      </c>
      <c r="D35" s="17" t="e">
        <f t="shared" si="1"/>
        <v>#DIV/0!</v>
      </c>
      <c r="E35" s="17" t="e">
        <f t="shared" si="1"/>
        <v>#DIV/0!</v>
      </c>
      <c r="F35" s="17" t="e">
        <f t="shared" si="1"/>
        <v>#DIV/0!</v>
      </c>
      <c r="G35" s="17" t="e">
        <f t="shared" si="1"/>
        <v>#DIV/0!</v>
      </c>
      <c r="H35" s="17" t="e">
        <f t="shared" si="1"/>
        <v>#DIV/0!</v>
      </c>
      <c r="I35" s="17" t="e">
        <f t="shared" si="1"/>
        <v>#DIV/0!</v>
      </c>
      <c r="J35" s="17" t="e">
        <f t="shared" si="1"/>
        <v>#DIV/0!</v>
      </c>
      <c r="K35" s="18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6"/>
  <sheetViews>
    <sheetView workbookViewId="0">
      <selection activeCell="M7" sqref="M7"/>
    </sheetView>
  </sheetViews>
  <sheetFormatPr defaultRowHeight="15" x14ac:dyDescent="0.25"/>
  <cols>
    <col min="8" max="8" width="15.42578125" customWidth="1"/>
    <col min="9" max="9" width="12.28515625" customWidth="1"/>
    <col min="11" max="11" width="10.140625" bestFit="1" customWidth="1"/>
  </cols>
  <sheetData>
    <row r="1" spans="1:11" ht="19.5" thickBot="1" x14ac:dyDescent="0.35">
      <c r="A1" s="92" t="s">
        <v>21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0.75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</row>
    <row r="4" spans="1:11" x14ac:dyDescent="0.25">
      <c r="A4" s="22">
        <v>43009</v>
      </c>
      <c r="B4" s="48"/>
      <c r="C4" s="37"/>
      <c r="D4" s="37"/>
      <c r="E4" s="37"/>
      <c r="F4" s="37"/>
      <c r="G4" s="37"/>
      <c r="H4" s="37"/>
      <c r="I4" s="37"/>
      <c r="J4" s="37"/>
      <c r="K4" s="38"/>
    </row>
    <row r="5" spans="1:11" x14ac:dyDescent="0.25">
      <c r="A5" s="23">
        <v>43010</v>
      </c>
      <c r="B5" s="4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3">
        <v>43011</v>
      </c>
      <c r="B6" s="4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3">
        <v>43012</v>
      </c>
      <c r="B7" s="4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3">
        <v>43013</v>
      </c>
      <c r="B8" s="4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3">
        <v>43014</v>
      </c>
      <c r="B9" s="4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3">
        <v>43015</v>
      </c>
      <c r="B10" s="4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3">
        <v>43016</v>
      </c>
      <c r="B11" s="4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3">
        <v>43017</v>
      </c>
      <c r="B12" s="4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3">
        <v>43018</v>
      </c>
      <c r="B13" s="4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3">
        <v>43019</v>
      </c>
      <c r="B14" s="4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3">
        <v>43020</v>
      </c>
      <c r="B15" s="4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3">
        <v>43021</v>
      </c>
      <c r="B16" s="4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3">
        <v>43022</v>
      </c>
      <c r="B17" s="4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3">
        <v>43023</v>
      </c>
      <c r="B18" s="4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3">
        <v>43024</v>
      </c>
      <c r="B19" s="4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3">
        <v>43025</v>
      </c>
      <c r="B20" s="4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3">
        <v>43026</v>
      </c>
      <c r="B21" s="4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3">
        <v>43027</v>
      </c>
      <c r="B22" s="4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3">
        <v>43028</v>
      </c>
      <c r="B23" s="4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3">
        <v>43029</v>
      </c>
      <c r="B24" s="4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3">
        <v>43030</v>
      </c>
      <c r="B25" s="4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3">
        <v>43031</v>
      </c>
      <c r="B26" s="4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3">
        <v>43032</v>
      </c>
      <c r="B27" s="4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3">
        <v>43033</v>
      </c>
      <c r="B28" s="4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3">
        <v>43034</v>
      </c>
      <c r="B29" s="4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3">
        <v>43035</v>
      </c>
      <c r="B30" s="4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3">
        <v>43036</v>
      </c>
      <c r="B31" s="4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3">
        <v>43037</v>
      </c>
      <c r="B32" s="49"/>
      <c r="C32" s="40"/>
      <c r="D32" s="40"/>
      <c r="E32" s="40"/>
      <c r="F32" s="40"/>
      <c r="G32" s="40"/>
      <c r="H32" s="40"/>
      <c r="I32" s="40"/>
      <c r="J32" s="40"/>
      <c r="K32" s="41"/>
    </row>
    <row r="33" spans="1:11" x14ac:dyDescent="0.25">
      <c r="A33" s="23">
        <v>43038</v>
      </c>
      <c r="B33" s="49"/>
      <c r="C33" s="40"/>
      <c r="D33" s="40"/>
      <c r="E33" s="40"/>
      <c r="F33" s="40"/>
      <c r="G33" s="40"/>
      <c r="H33" s="40"/>
      <c r="I33" s="40"/>
      <c r="J33" s="40"/>
      <c r="K33" s="41"/>
    </row>
    <row r="34" spans="1:11" ht="15.75" thickBot="1" x14ac:dyDescent="0.3">
      <c r="A34" s="23">
        <v>43039</v>
      </c>
      <c r="B34" s="52"/>
      <c r="C34" s="43"/>
      <c r="D34" s="43"/>
      <c r="E34" s="43"/>
      <c r="F34" s="43"/>
      <c r="G34" s="43"/>
      <c r="H34" s="43"/>
      <c r="I34" s="43"/>
      <c r="J34" s="43"/>
      <c r="K34" s="44"/>
    </row>
    <row r="35" spans="1:11" x14ac:dyDescent="0.25">
      <c r="A35" s="24" t="s">
        <v>26</v>
      </c>
      <c r="B35" s="50">
        <f>SUM(B4:B34)</f>
        <v>0</v>
      </c>
      <c r="C35" s="2">
        <f t="shared" ref="C35:K35" si="0">SUM(C4:C34)</f>
        <v>0</v>
      </c>
      <c r="D35" s="2">
        <f t="shared" si="0"/>
        <v>0</v>
      </c>
      <c r="E35" s="2">
        <f t="shared" si="0"/>
        <v>0</v>
      </c>
      <c r="F35" s="2">
        <f t="shared" si="0"/>
        <v>0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3">
        <f t="shared" si="0"/>
        <v>0</v>
      </c>
    </row>
    <row r="36" spans="1:11" ht="15.75" thickBot="1" x14ac:dyDescent="0.3">
      <c r="A36" s="25" t="s">
        <v>27</v>
      </c>
      <c r="B36" s="53" t="e">
        <f>B35/SUM($B$35:$K$35)</f>
        <v>#DIV/0!</v>
      </c>
      <c r="C36" s="17" t="e">
        <f t="shared" ref="C36:K36" si="1">C35/SUM($B$35:$K$35)</f>
        <v>#DIV/0!</v>
      </c>
      <c r="D36" s="17" t="e">
        <f t="shared" si="1"/>
        <v>#DIV/0!</v>
      </c>
      <c r="E36" s="17" t="e">
        <f t="shared" si="1"/>
        <v>#DIV/0!</v>
      </c>
      <c r="F36" s="17" t="e">
        <f t="shared" si="1"/>
        <v>#DIV/0!</v>
      </c>
      <c r="G36" s="17" t="e">
        <f t="shared" si="1"/>
        <v>#DIV/0!</v>
      </c>
      <c r="H36" s="17" t="e">
        <f t="shared" si="1"/>
        <v>#DIV/0!</v>
      </c>
      <c r="I36" s="17" t="e">
        <f t="shared" si="1"/>
        <v>#DIV/0!</v>
      </c>
      <c r="J36" s="17" t="e">
        <f t="shared" si="1"/>
        <v>#DIV/0!</v>
      </c>
      <c r="K36" s="18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5"/>
  <sheetViews>
    <sheetView workbookViewId="0">
      <selection activeCell="M7" sqref="M7"/>
    </sheetView>
  </sheetViews>
  <sheetFormatPr defaultRowHeight="15" x14ac:dyDescent="0.25"/>
  <cols>
    <col min="8" max="8" width="12.42578125" customWidth="1"/>
    <col min="9" max="9" width="14.28515625" customWidth="1"/>
    <col min="10" max="11" width="10.140625" bestFit="1" customWidth="1"/>
  </cols>
  <sheetData>
    <row r="1" spans="1:11" ht="19.5" thickBot="1" x14ac:dyDescent="0.35">
      <c r="A1" s="92" t="s">
        <v>20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0.75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</row>
    <row r="4" spans="1:11" x14ac:dyDescent="0.25">
      <c r="A4" s="22">
        <v>43040</v>
      </c>
      <c r="B4" s="48"/>
      <c r="C4" s="37"/>
      <c r="D4" s="37"/>
      <c r="E4" s="37"/>
      <c r="F4" s="37"/>
      <c r="G4" s="37"/>
      <c r="H4" s="37"/>
      <c r="I4" s="74"/>
      <c r="J4" s="37"/>
      <c r="K4" s="38"/>
    </row>
    <row r="5" spans="1:11" x14ac:dyDescent="0.25">
      <c r="A5" s="23">
        <v>43041</v>
      </c>
      <c r="B5" s="4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3">
        <v>43042</v>
      </c>
      <c r="B6" s="4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3">
        <v>43043</v>
      </c>
      <c r="B7" s="4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3">
        <v>43044</v>
      </c>
      <c r="B8" s="4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3">
        <v>43045</v>
      </c>
      <c r="B9" s="4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3">
        <v>43046</v>
      </c>
      <c r="B10" s="4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3">
        <v>43047</v>
      </c>
      <c r="B11" s="4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3">
        <v>43048</v>
      </c>
      <c r="B12" s="4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3">
        <v>43049</v>
      </c>
      <c r="B13" s="4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3">
        <v>43050</v>
      </c>
      <c r="B14" s="4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3">
        <v>43051</v>
      </c>
      <c r="B15" s="4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3">
        <v>43052</v>
      </c>
      <c r="B16" s="4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3">
        <v>43053</v>
      </c>
      <c r="B17" s="4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3">
        <v>43054</v>
      </c>
      <c r="B18" s="4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3">
        <v>43055</v>
      </c>
      <c r="B19" s="4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3">
        <v>43056</v>
      </c>
      <c r="B20" s="4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3">
        <v>43057</v>
      </c>
      <c r="B21" s="4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3">
        <v>43058</v>
      </c>
      <c r="B22" s="4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3">
        <v>43059</v>
      </c>
      <c r="B23" s="4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3">
        <v>43060</v>
      </c>
      <c r="B24" s="4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3">
        <v>43061</v>
      </c>
      <c r="B25" s="4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3">
        <v>43062</v>
      </c>
      <c r="B26" s="4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3">
        <v>43063</v>
      </c>
      <c r="B27" s="4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3">
        <v>43064</v>
      </c>
      <c r="B28" s="4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3">
        <v>43065</v>
      </c>
      <c r="B29" s="4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3">
        <v>43066</v>
      </c>
      <c r="B30" s="4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3">
        <v>43067</v>
      </c>
      <c r="B31" s="4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3">
        <v>43068</v>
      </c>
      <c r="B32" s="49"/>
      <c r="C32" s="40"/>
      <c r="D32" s="40"/>
      <c r="E32" s="40"/>
      <c r="F32" s="40"/>
      <c r="G32" s="40"/>
      <c r="H32" s="40"/>
      <c r="I32" s="40"/>
      <c r="J32" s="40"/>
      <c r="K32" s="41"/>
    </row>
    <row r="33" spans="1:11" ht="15.75" thickBot="1" x14ac:dyDescent="0.3">
      <c r="A33" s="23">
        <v>43069</v>
      </c>
      <c r="B33" s="49"/>
      <c r="C33" s="40"/>
      <c r="D33" s="40"/>
      <c r="E33" s="40"/>
      <c r="F33" s="40"/>
      <c r="G33" s="40"/>
      <c r="H33" s="40"/>
      <c r="I33" s="40"/>
      <c r="J33" s="40"/>
      <c r="K33" s="41"/>
    </row>
    <row r="34" spans="1:11" x14ac:dyDescent="0.25">
      <c r="A34" s="24" t="s">
        <v>26</v>
      </c>
      <c r="B34" s="50">
        <f t="shared" ref="B34:K34" si="0">SUM(B4:B33)</f>
        <v>0</v>
      </c>
      <c r="C34" s="2">
        <f t="shared" si="0"/>
        <v>0</v>
      </c>
      <c r="D34" s="2">
        <f t="shared" si="0"/>
        <v>0</v>
      </c>
      <c r="E34" s="2">
        <f t="shared" si="0"/>
        <v>0</v>
      </c>
      <c r="F34" s="2">
        <f t="shared" si="0"/>
        <v>0</v>
      </c>
      <c r="G34" s="2">
        <f t="shared" si="0"/>
        <v>0</v>
      </c>
      <c r="H34" s="2">
        <f t="shared" si="0"/>
        <v>0</v>
      </c>
      <c r="I34" s="2">
        <f t="shared" si="0"/>
        <v>0</v>
      </c>
      <c r="J34" s="2">
        <f t="shared" si="0"/>
        <v>0</v>
      </c>
      <c r="K34" s="3">
        <f t="shared" si="0"/>
        <v>0</v>
      </c>
    </row>
    <row r="35" spans="1:11" ht="15.75" thickBot="1" x14ac:dyDescent="0.3">
      <c r="A35" s="25" t="s">
        <v>27</v>
      </c>
      <c r="B35" s="53" t="e">
        <f>B34/SUM($B$34:$K$34)</f>
        <v>#DIV/0!</v>
      </c>
      <c r="C35" s="17" t="e">
        <f t="shared" ref="C35:K35" si="1">C34/SUM($B$34:$K$34)</f>
        <v>#DIV/0!</v>
      </c>
      <c r="D35" s="17" t="e">
        <f t="shared" si="1"/>
        <v>#DIV/0!</v>
      </c>
      <c r="E35" s="17" t="e">
        <f t="shared" si="1"/>
        <v>#DIV/0!</v>
      </c>
      <c r="F35" s="17" t="e">
        <f t="shared" si="1"/>
        <v>#DIV/0!</v>
      </c>
      <c r="G35" s="17" t="e">
        <f t="shared" si="1"/>
        <v>#DIV/0!</v>
      </c>
      <c r="H35" s="17" t="e">
        <f t="shared" si="1"/>
        <v>#DIV/0!</v>
      </c>
      <c r="I35" s="17" t="e">
        <f t="shared" si="1"/>
        <v>#DIV/0!</v>
      </c>
      <c r="J35" s="17" t="e">
        <f t="shared" si="1"/>
        <v>#DIV/0!</v>
      </c>
      <c r="K35" s="18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6"/>
  <sheetViews>
    <sheetView workbookViewId="0">
      <selection activeCell="M7" sqref="M7"/>
    </sheetView>
  </sheetViews>
  <sheetFormatPr defaultRowHeight="15" x14ac:dyDescent="0.25"/>
  <cols>
    <col min="8" max="8" width="12.42578125" customWidth="1"/>
    <col min="9" max="9" width="12.28515625" customWidth="1"/>
    <col min="10" max="11" width="10.140625" bestFit="1" customWidth="1"/>
  </cols>
  <sheetData>
    <row r="1" spans="1:11" ht="21.75" thickBot="1" x14ac:dyDescent="0.4">
      <c r="A1" s="93" t="s">
        <v>22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0.75" thickBot="1" x14ac:dyDescent="0.3">
      <c r="A3" s="56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</row>
    <row r="4" spans="1:11" x14ac:dyDescent="0.25">
      <c r="A4" s="22">
        <v>43070</v>
      </c>
      <c r="B4" s="48"/>
      <c r="C4" s="37"/>
      <c r="D4" s="37"/>
      <c r="E4" s="37"/>
      <c r="F4" s="37"/>
      <c r="G4" s="37"/>
      <c r="H4" s="37"/>
      <c r="I4" s="37"/>
      <c r="J4" s="37"/>
      <c r="K4" s="38"/>
    </row>
    <row r="5" spans="1:11" x14ac:dyDescent="0.25">
      <c r="A5" s="23">
        <v>43071</v>
      </c>
      <c r="B5" s="4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3">
        <v>43072</v>
      </c>
      <c r="B6" s="4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3">
        <v>43073</v>
      </c>
      <c r="B7" s="4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3">
        <v>43074</v>
      </c>
      <c r="B8" s="4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3">
        <v>43075</v>
      </c>
      <c r="B9" s="4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3">
        <v>43076</v>
      </c>
      <c r="B10" s="4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3">
        <v>43077</v>
      </c>
      <c r="B11" s="4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3">
        <v>43078</v>
      </c>
      <c r="B12" s="4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3">
        <v>43079</v>
      </c>
      <c r="B13" s="4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3">
        <v>43080</v>
      </c>
      <c r="B14" s="4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3">
        <v>43081</v>
      </c>
      <c r="B15" s="4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3">
        <v>43082</v>
      </c>
      <c r="B16" s="4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3">
        <v>43083</v>
      </c>
      <c r="B17" s="4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3">
        <v>43084</v>
      </c>
      <c r="B18" s="4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3">
        <v>43085</v>
      </c>
      <c r="B19" s="4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3">
        <v>43086</v>
      </c>
      <c r="B20" s="4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3">
        <v>43087</v>
      </c>
      <c r="B21" s="4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3">
        <v>43088</v>
      </c>
      <c r="B22" s="4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3">
        <v>43089</v>
      </c>
      <c r="B23" s="4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3">
        <v>43090</v>
      </c>
      <c r="B24" s="4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3">
        <v>43091</v>
      </c>
      <c r="B25" s="4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3">
        <v>43092</v>
      </c>
      <c r="B26" s="4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3">
        <v>43093</v>
      </c>
      <c r="B27" s="4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3">
        <v>43094</v>
      </c>
      <c r="B28" s="4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3">
        <v>43095</v>
      </c>
      <c r="B29" s="4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3">
        <v>43096</v>
      </c>
      <c r="B30" s="4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3">
        <v>43097</v>
      </c>
      <c r="B31" s="4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3">
        <v>43098</v>
      </c>
      <c r="B32" s="49"/>
      <c r="C32" s="40"/>
      <c r="D32" s="40"/>
      <c r="E32" s="40"/>
      <c r="F32" s="40"/>
      <c r="G32" s="40"/>
      <c r="H32" s="40"/>
      <c r="I32" s="40"/>
      <c r="J32" s="40"/>
      <c r="K32" s="41"/>
    </row>
    <row r="33" spans="1:11" x14ac:dyDescent="0.25">
      <c r="A33" s="23">
        <v>43099</v>
      </c>
      <c r="B33" s="49"/>
      <c r="C33" s="40"/>
      <c r="D33" s="40"/>
      <c r="E33" s="40"/>
      <c r="F33" s="40"/>
      <c r="G33" s="40"/>
      <c r="H33" s="40"/>
      <c r="I33" s="40"/>
      <c r="J33" s="40"/>
      <c r="K33" s="41"/>
    </row>
    <row r="34" spans="1:11" ht="15.75" thickBot="1" x14ac:dyDescent="0.3">
      <c r="A34" s="23">
        <v>43100</v>
      </c>
      <c r="B34" s="52"/>
      <c r="C34" s="43"/>
      <c r="D34" s="43"/>
      <c r="E34" s="43"/>
      <c r="F34" s="43"/>
      <c r="G34" s="43"/>
      <c r="H34" s="43"/>
      <c r="I34" s="43"/>
      <c r="J34" s="43"/>
      <c r="K34" s="44"/>
    </row>
    <row r="35" spans="1:11" x14ac:dyDescent="0.25">
      <c r="A35" s="24" t="s">
        <v>26</v>
      </c>
      <c r="B35" s="50">
        <f>SUM(B4:B34)</f>
        <v>0</v>
      </c>
      <c r="C35" s="2">
        <f t="shared" ref="C35:K35" si="0">SUM(C4:C34)</f>
        <v>0</v>
      </c>
      <c r="D35" s="2">
        <f t="shared" si="0"/>
        <v>0</v>
      </c>
      <c r="E35" s="2">
        <f t="shared" si="0"/>
        <v>0</v>
      </c>
      <c r="F35" s="2">
        <f t="shared" si="0"/>
        <v>0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3">
        <f t="shared" si="0"/>
        <v>0</v>
      </c>
    </row>
    <row r="36" spans="1:11" ht="15.75" thickBot="1" x14ac:dyDescent="0.3">
      <c r="A36" s="25" t="s">
        <v>27</v>
      </c>
      <c r="B36" s="53" t="e">
        <f>B35/SUM($B$35:$K$35)</f>
        <v>#DIV/0!</v>
      </c>
      <c r="C36" s="17" t="e">
        <f t="shared" ref="C36:K36" si="1">C35/SUM($B$35:$K$35)</f>
        <v>#DIV/0!</v>
      </c>
      <c r="D36" s="17" t="e">
        <f t="shared" si="1"/>
        <v>#DIV/0!</v>
      </c>
      <c r="E36" s="17" t="e">
        <f t="shared" si="1"/>
        <v>#DIV/0!</v>
      </c>
      <c r="F36" s="17" t="e">
        <f t="shared" si="1"/>
        <v>#DIV/0!</v>
      </c>
      <c r="G36" s="17" t="e">
        <f t="shared" si="1"/>
        <v>#DIV/0!</v>
      </c>
      <c r="H36" s="17" t="e">
        <f t="shared" si="1"/>
        <v>#DIV/0!</v>
      </c>
      <c r="I36" s="17" t="e">
        <f t="shared" si="1"/>
        <v>#DIV/0!</v>
      </c>
      <c r="J36" s="17" t="e">
        <f t="shared" si="1"/>
        <v>#DIV/0!</v>
      </c>
      <c r="K36" s="18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>
      <selection activeCell="G5" sqref="G5"/>
    </sheetView>
  </sheetViews>
  <sheetFormatPr defaultRowHeight="15" x14ac:dyDescent="0.25"/>
  <cols>
    <col min="1" max="1" width="18.140625" bestFit="1" customWidth="1"/>
    <col min="2" max="2" width="11.140625" bestFit="1" customWidth="1"/>
    <col min="3" max="3" width="18.5703125" customWidth="1"/>
    <col min="4" max="4" width="10.42578125" customWidth="1"/>
  </cols>
  <sheetData>
    <row r="1" spans="1:4" ht="15.75" thickBot="1" x14ac:dyDescent="0.3">
      <c r="B1" s="62" t="s">
        <v>36</v>
      </c>
      <c r="C1" s="63" t="s">
        <v>37</v>
      </c>
      <c r="D1" s="64" t="s">
        <v>38</v>
      </c>
    </row>
    <row r="2" spans="1:4" x14ac:dyDescent="0.25">
      <c r="A2" s="65" t="s">
        <v>2</v>
      </c>
      <c r="B2" s="48"/>
      <c r="C2" s="37">
        <v>0.17499999999999999</v>
      </c>
      <c r="D2" s="3">
        <f>C2*B2</f>
        <v>0</v>
      </c>
    </row>
    <row r="3" spans="1:4" x14ac:dyDescent="0.25">
      <c r="A3" s="66" t="s">
        <v>3</v>
      </c>
      <c r="B3" s="49"/>
      <c r="C3" s="40">
        <v>2</v>
      </c>
      <c r="D3" s="14">
        <f>C3*B3</f>
        <v>0</v>
      </c>
    </row>
    <row r="4" spans="1:4" x14ac:dyDescent="0.25">
      <c r="A4" s="66" t="s">
        <v>4</v>
      </c>
      <c r="B4" s="49"/>
      <c r="C4" s="40">
        <v>0.15</v>
      </c>
      <c r="D4" s="14">
        <f t="shared" ref="D4:D9" si="0">C4*B4</f>
        <v>0</v>
      </c>
    </row>
    <row r="5" spans="1:4" x14ac:dyDescent="0.25">
      <c r="A5" s="66" t="s">
        <v>5</v>
      </c>
      <c r="B5" s="49"/>
      <c r="C5" s="40">
        <v>0.02</v>
      </c>
      <c r="D5" s="14">
        <f>C5*B5</f>
        <v>0</v>
      </c>
    </row>
    <row r="6" spans="1:4" x14ac:dyDescent="0.25">
      <c r="A6" s="66" t="s">
        <v>6</v>
      </c>
      <c r="B6" s="49"/>
      <c r="C6" s="40">
        <v>2.0474999999999999</v>
      </c>
      <c r="D6" s="14">
        <f>C6*B6</f>
        <v>0</v>
      </c>
    </row>
    <row r="7" spans="1:4" x14ac:dyDescent="0.25">
      <c r="A7" s="66" t="s">
        <v>7</v>
      </c>
      <c r="B7" s="49"/>
      <c r="C7" s="40">
        <v>0.5</v>
      </c>
      <c r="D7" s="14">
        <f t="shared" si="0"/>
        <v>0</v>
      </c>
    </row>
    <row r="8" spans="1:4" x14ac:dyDescent="0.25">
      <c r="A8" s="66" t="s">
        <v>8</v>
      </c>
      <c r="B8" s="49"/>
      <c r="C8" s="40">
        <v>0.5</v>
      </c>
      <c r="D8" s="14">
        <f t="shared" si="0"/>
        <v>0</v>
      </c>
    </row>
    <row r="9" spans="1:4" x14ac:dyDescent="0.25">
      <c r="A9" s="66" t="s">
        <v>9</v>
      </c>
      <c r="B9" s="49"/>
      <c r="C9" s="40"/>
      <c r="D9" s="14">
        <f t="shared" si="0"/>
        <v>0</v>
      </c>
    </row>
    <row r="10" spans="1:4" ht="15.75" thickBot="1" x14ac:dyDescent="0.3">
      <c r="A10" s="67" t="s">
        <v>10</v>
      </c>
      <c r="B10" s="52"/>
      <c r="C10" s="43">
        <v>0.05</v>
      </c>
      <c r="D10" s="18">
        <f>C10*B10</f>
        <v>0</v>
      </c>
    </row>
    <row r="13" spans="1:4" ht="15.75" thickBot="1" x14ac:dyDescent="0.3"/>
    <row r="14" spans="1:4" ht="15.75" thickBot="1" x14ac:dyDescent="0.3">
      <c r="B14" s="62" t="s">
        <v>39</v>
      </c>
      <c r="C14" s="63" t="s">
        <v>37</v>
      </c>
      <c r="D14" s="64" t="s">
        <v>38</v>
      </c>
    </row>
    <row r="15" spans="1:4" x14ac:dyDescent="0.25">
      <c r="A15" s="65" t="s">
        <v>2</v>
      </c>
      <c r="B15" s="48"/>
      <c r="C15" s="37">
        <f>1/2000</f>
        <v>5.0000000000000001E-4</v>
      </c>
      <c r="D15" s="3">
        <f>C15*B15</f>
        <v>0</v>
      </c>
    </row>
    <row r="16" spans="1:4" x14ac:dyDescent="0.25">
      <c r="A16" s="66" t="s">
        <v>3</v>
      </c>
      <c r="B16" s="49"/>
      <c r="C16" s="40">
        <f>1/2000</f>
        <v>5.0000000000000001E-4</v>
      </c>
      <c r="D16" s="14">
        <f>C16*B16</f>
        <v>0</v>
      </c>
    </row>
    <row r="17" spans="1:4" x14ac:dyDescent="0.25">
      <c r="A17" s="66" t="s">
        <v>4</v>
      </c>
      <c r="B17" s="49"/>
      <c r="C17" s="40">
        <f t="shared" ref="C17:C22" si="1">1/2000</f>
        <v>5.0000000000000001E-4</v>
      </c>
      <c r="D17" s="14">
        <f t="shared" ref="D17" si="2">C17*B17</f>
        <v>0</v>
      </c>
    </row>
    <row r="18" spans="1:4" x14ac:dyDescent="0.25">
      <c r="A18" s="66" t="s">
        <v>5</v>
      </c>
      <c r="B18" s="49"/>
      <c r="C18" s="40">
        <f t="shared" si="1"/>
        <v>5.0000000000000001E-4</v>
      </c>
      <c r="D18" s="14">
        <f>C18*B18</f>
        <v>0</v>
      </c>
    </row>
    <row r="19" spans="1:4" x14ac:dyDescent="0.25">
      <c r="A19" s="66" t="s">
        <v>6</v>
      </c>
      <c r="B19" s="49"/>
      <c r="C19" s="40">
        <f t="shared" si="1"/>
        <v>5.0000000000000001E-4</v>
      </c>
      <c r="D19" s="14">
        <f>C19*B19</f>
        <v>0</v>
      </c>
    </row>
    <row r="20" spans="1:4" x14ac:dyDescent="0.25">
      <c r="A20" s="66" t="s">
        <v>7</v>
      </c>
      <c r="B20" s="49"/>
      <c r="C20" s="40">
        <f t="shared" si="1"/>
        <v>5.0000000000000001E-4</v>
      </c>
      <c r="D20" s="14">
        <f t="shared" ref="D20:D22" si="3">C20*B20</f>
        <v>0</v>
      </c>
    </row>
    <row r="21" spans="1:4" x14ac:dyDescent="0.25">
      <c r="A21" s="66" t="s">
        <v>8</v>
      </c>
      <c r="B21" s="49"/>
      <c r="C21" s="40">
        <f t="shared" si="1"/>
        <v>5.0000000000000001E-4</v>
      </c>
      <c r="D21" s="14">
        <f t="shared" si="3"/>
        <v>0</v>
      </c>
    </row>
    <row r="22" spans="1:4" x14ac:dyDescent="0.25">
      <c r="A22" s="66" t="s">
        <v>9</v>
      </c>
      <c r="B22" s="49"/>
      <c r="C22" s="40">
        <f t="shared" si="1"/>
        <v>5.0000000000000001E-4</v>
      </c>
      <c r="D22" s="14">
        <f t="shared" si="3"/>
        <v>0</v>
      </c>
    </row>
    <row r="23" spans="1:4" ht="15.75" thickBot="1" x14ac:dyDescent="0.3">
      <c r="A23" s="67" t="s">
        <v>10</v>
      </c>
      <c r="B23" s="52"/>
      <c r="C23" s="43">
        <f>1/2000</f>
        <v>5.0000000000000001E-4</v>
      </c>
      <c r="D23" s="18">
        <f>C23*B23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6"/>
  <sheetViews>
    <sheetView workbookViewId="0">
      <selection activeCell="M7" sqref="M7"/>
    </sheetView>
  </sheetViews>
  <sheetFormatPr defaultRowHeight="15" x14ac:dyDescent="0.25"/>
  <cols>
    <col min="8" max="8" width="12.28515625" customWidth="1"/>
    <col min="9" max="9" width="13.5703125" customWidth="1"/>
    <col min="10" max="11" width="10.140625" bestFit="1" customWidth="1"/>
  </cols>
  <sheetData>
    <row r="1" spans="1:24" ht="19.5" thickBot="1" x14ac:dyDescent="0.35">
      <c r="A1" s="92" t="s">
        <v>11</v>
      </c>
      <c r="B1" s="92"/>
      <c r="C1" s="92"/>
      <c r="D1" s="92"/>
      <c r="E1" s="92"/>
      <c r="F1" s="92"/>
      <c r="G1" s="92"/>
      <c r="H1" s="92"/>
      <c r="I1" s="92"/>
      <c r="J1" s="92"/>
      <c r="K1" s="92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  <c r="N2" s="27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ht="30.75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  <c r="N3" s="27"/>
      <c r="O3" s="57"/>
      <c r="P3" s="57"/>
      <c r="Q3" s="57"/>
      <c r="R3" s="57"/>
      <c r="S3" s="57"/>
      <c r="T3" s="57"/>
      <c r="U3" s="57"/>
      <c r="V3" s="57"/>
      <c r="W3" s="57"/>
      <c r="X3" s="57"/>
    </row>
    <row r="4" spans="1:24" x14ac:dyDescent="0.25">
      <c r="A4" s="19">
        <v>42736</v>
      </c>
      <c r="B4" s="36"/>
      <c r="C4" s="37"/>
      <c r="D4" s="37"/>
      <c r="E4" s="37"/>
      <c r="F4" s="37"/>
      <c r="G4" s="37"/>
      <c r="H4" s="37"/>
      <c r="I4" s="37"/>
      <c r="J4" s="37"/>
      <c r="K4" s="38"/>
      <c r="N4" s="58"/>
      <c r="O4" s="57"/>
      <c r="P4" s="57"/>
      <c r="Q4" s="57"/>
      <c r="R4" s="57"/>
      <c r="S4" s="57"/>
      <c r="T4" s="57"/>
      <c r="U4" s="57"/>
      <c r="V4" s="57"/>
      <c r="W4" s="57"/>
      <c r="X4" s="57"/>
    </row>
    <row r="5" spans="1:24" x14ac:dyDescent="0.25">
      <c r="A5" s="20">
        <v>42737</v>
      </c>
      <c r="B5" s="39"/>
      <c r="C5" s="40"/>
      <c r="D5" s="40"/>
      <c r="E5" s="40"/>
      <c r="F5" s="40"/>
      <c r="G5" s="40"/>
      <c r="H5" s="40"/>
      <c r="I5" s="40"/>
      <c r="J5" s="40"/>
      <c r="K5" s="41"/>
      <c r="N5" s="58"/>
      <c r="O5" s="57"/>
      <c r="P5" s="57"/>
      <c r="Q5" s="57"/>
      <c r="R5" s="57"/>
      <c r="S5" s="57"/>
      <c r="T5" s="57"/>
      <c r="U5" s="57"/>
      <c r="V5" s="57"/>
      <c r="W5" s="57"/>
      <c r="X5" s="57"/>
    </row>
    <row r="6" spans="1:24" x14ac:dyDescent="0.25">
      <c r="A6" s="20">
        <v>42738</v>
      </c>
      <c r="B6" s="39"/>
      <c r="C6" s="40"/>
      <c r="D6" s="40"/>
      <c r="E6" s="40"/>
      <c r="F6" s="40"/>
      <c r="G6" s="40"/>
      <c r="H6" s="40"/>
      <c r="I6" s="40"/>
      <c r="J6" s="40"/>
      <c r="K6" s="41"/>
      <c r="N6" s="58"/>
      <c r="O6" s="57"/>
      <c r="P6" s="57"/>
      <c r="Q6" s="57"/>
      <c r="R6" s="57"/>
      <c r="S6" s="57"/>
      <c r="T6" s="57"/>
      <c r="U6" s="57"/>
      <c r="V6" s="57"/>
      <c r="W6" s="57"/>
      <c r="X6" s="57"/>
    </row>
    <row r="7" spans="1:24" x14ac:dyDescent="0.25">
      <c r="A7" s="20">
        <v>42739</v>
      </c>
      <c r="B7" s="39"/>
      <c r="C7" s="40"/>
      <c r="D7" s="40"/>
      <c r="E7" s="40"/>
      <c r="F7" s="40"/>
      <c r="G7" s="40"/>
      <c r="H7" s="40"/>
      <c r="I7" s="40"/>
      <c r="J7" s="40"/>
      <c r="K7" s="41"/>
      <c r="N7" s="58"/>
      <c r="O7" s="57"/>
      <c r="P7" s="57"/>
      <c r="Q7" s="57"/>
      <c r="R7" s="57"/>
      <c r="S7" s="57"/>
      <c r="T7" s="57"/>
      <c r="U7" s="57"/>
      <c r="V7" s="57"/>
      <c r="W7" s="57"/>
      <c r="X7" s="57"/>
    </row>
    <row r="8" spans="1:24" x14ac:dyDescent="0.25">
      <c r="A8" s="20">
        <v>42740</v>
      </c>
      <c r="B8" s="39"/>
      <c r="C8" s="40"/>
      <c r="D8" s="40"/>
      <c r="E8" s="40"/>
      <c r="F8" s="40"/>
      <c r="G8" s="40"/>
      <c r="H8" s="40"/>
      <c r="I8" s="40"/>
      <c r="J8" s="40"/>
      <c r="K8" s="41"/>
      <c r="N8" s="58"/>
      <c r="O8" s="57"/>
      <c r="P8" s="57"/>
      <c r="Q8" s="57"/>
      <c r="R8" s="57"/>
      <c r="S8" s="57"/>
      <c r="T8" s="57"/>
      <c r="U8" s="57"/>
      <c r="V8" s="57"/>
      <c r="W8" s="57"/>
      <c r="X8" s="57"/>
    </row>
    <row r="9" spans="1:24" x14ac:dyDescent="0.25">
      <c r="A9" s="20">
        <v>42741</v>
      </c>
      <c r="B9" s="39"/>
      <c r="C9" s="40"/>
      <c r="D9" s="40"/>
      <c r="E9" s="40"/>
      <c r="F9" s="40"/>
      <c r="G9" s="40"/>
      <c r="H9" s="40"/>
      <c r="I9" s="40"/>
      <c r="J9" s="40"/>
      <c r="K9" s="41"/>
      <c r="N9" s="58"/>
      <c r="O9" s="57"/>
      <c r="P9" s="57"/>
      <c r="Q9" s="57"/>
      <c r="R9" s="57"/>
      <c r="S9" s="57"/>
      <c r="T9" s="57"/>
      <c r="U9" s="57"/>
      <c r="V9" s="57"/>
      <c r="W9" s="57"/>
      <c r="X9" s="57"/>
    </row>
    <row r="10" spans="1:24" x14ac:dyDescent="0.25">
      <c r="A10" s="20">
        <v>42742</v>
      </c>
      <c r="B10" s="39"/>
      <c r="C10" s="40"/>
      <c r="D10" s="40"/>
      <c r="E10" s="40"/>
      <c r="F10" s="40"/>
      <c r="G10" s="40"/>
      <c r="H10" s="40"/>
      <c r="I10" s="40"/>
      <c r="J10" s="40"/>
      <c r="K10" s="41"/>
      <c r="N10" s="58"/>
      <c r="O10" s="57"/>
      <c r="P10" s="57"/>
      <c r="Q10" s="57"/>
      <c r="R10" s="57"/>
      <c r="S10" s="57"/>
      <c r="T10" s="57"/>
      <c r="U10" s="57"/>
      <c r="V10" s="57"/>
      <c r="W10" s="57"/>
      <c r="X10" s="57"/>
    </row>
    <row r="11" spans="1:24" x14ac:dyDescent="0.25">
      <c r="A11" s="20">
        <v>42743</v>
      </c>
      <c r="B11" s="39"/>
      <c r="C11" s="40"/>
      <c r="D11" s="40"/>
      <c r="E11" s="40"/>
      <c r="F11" s="40"/>
      <c r="G11" s="40"/>
      <c r="H11" s="40"/>
      <c r="I11" s="40"/>
      <c r="J11" s="40"/>
      <c r="K11" s="41"/>
      <c r="N11" s="58"/>
      <c r="O11" s="57"/>
      <c r="P11" s="57"/>
      <c r="Q11" s="57"/>
      <c r="R11" s="57"/>
      <c r="S11" s="57"/>
      <c r="T11" s="57"/>
      <c r="U11" s="57"/>
      <c r="V11" s="57"/>
      <c r="W11" s="57"/>
      <c r="X11" s="57"/>
    </row>
    <row r="12" spans="1:24" x14ac:dyDescent="0.25">
      <c r="A12" s="20">
        <v>42744</v>
      </c>
      <c r="B12" s="39"/>
      <c r="C12" s="40"/>
      <c r="D12" s="40"/>
      <c r="E12" s="40"/>
      <c r="F12" s="40"/>
      <c r="G12" s="40"/>
      <c r="H12" s="40"/>
      <c r="I12" s="40"/>
      <c r="J12" s="40"/>
      <c r="K12" s="41"/>
      <c r="N12" s="58"/>
      <c r="O12" s="57"/>
      <c r="P12" s="57"/>
      <c r="Q12" s="57"/>
      <c r="R12" s="57"/>
      <c r="S12" s="57"/>
      <c r="T12" s="57"/>
      <c r="U12" s="57"/>
      <c r="V12" s="57"/>
      <c r="W12" s="57"/>
      <c r="X12" s="57"/>
    </row>
    <row r="13" spans="1:24" x14ac:dyDescent="0.25">
      <c r="A13" s="20">
        <v>42745</v>
      </c>
      <c r="B13" s="39"/>
      <c r="C13" s="40"/>
      <c r="D13" s="40"/>
      <c r="E13" s="40"/>
      <c r="F13" s="40"/>
      <c r="G13" s="40"/>
      <c r="H13" s="40"/>
      <c r="I13" s="40"/>
      <c r="J13" s="40"/>
      <c r="K13" s="41"/>
      <c r="N13" s="58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spans="1:24" x14ac:dyDescent="0.25">
      <c r="A14" s="20">
        <v>42746</v>
      </c>
      <c r="B14" s="39"/>
      <c r="C14" s="40"/>
      <c r="D14" s="40"/>
      <c r="E14" s="40"/>
      <c r="F14" s="40"/>
      <c r="G14" s="40"/>
      <c r="H14" s="40"/>
      <c r="I14" s="40"/>
      <c r="J14" s="40"/>
      <c r="K14" s="41"/>
      <c r="N14" s="58"/>
      <c r="O14" s="57"/>
      <c r="P14" s="57"/>
      <c r="Q14" s="57"/>
      <c r="R14" s="57"/>
      <c r="S14" s="57"/>
      <c r="T14" s="57"/>
      <c r="U14" s="57"/>
      <c r="V14" s="57"/>
      <c r="W14" s="57"/>
      <c r="X14" s="57"/>
    </row>
    <row r="15" spans="1:24" x14ac:dyDescent="0.25">
      <c r="A15" s="20">
        <v>42747</v>
      </c>
      <c r="B15" s="39"/>
      <c r="C15" s="40"/>
      <c r="D15" s="40"/>
      <c r="E15" s="40"/>
      <c r="F15" s="40"/>
      <c r="G15" s="40"/>
      <c r="H15" s="40"/>
      <c r="I15" s="40"/>
      <c r="J15" s="40"/>
      <c r="K15" s="41"/>
      <c r="N15" s="58"/>
      <c r="O15" s="57"/>
      <c r="P15" s="57"/>
      <c r="Q15" s="57"/>
      <c r="R15" s="57"/>
      <c r="S15" s="57"/>
      <c r="T15" s="57"/>
      <c r="U15" s="57"/>
      <c r="V15" s="57"/>
      <c r="W15" s="57"/>
      <c r="X15" s="57"/>
    </row>
    <row r="16" spans="1:24" x14ac:dyDescent="0.25">
      <c r="A16" s="20">
        <v>42748</v>
      </c>
      <c r="B16" s="39"/>
      <c r="C16" s="40"/>
      <c r="D16" s="40"/>
      <c r="E16" s="40"/>
      <c r="F16" s="40"/>
      <c r="G16" s="40"/>
      <c r="H16" s="40"/>
      <c r="I16" s="40"/>
      <c r="J16" s="40"/>
      <c r="K16" s="41"/>
      <c r="N16" s="58"/>
      <c r="O16" s="57"/>
      <c r="P16" s="57"/>
      <c r="Q16" s="57"/>
      <c r="R16" s="57"/>
      <c r="S16" s="57"/>
      <c r="T16" s="57"/>
      <c r="U16" s="57"/>
      <c r="V16" s="57"/>
      <c r="W16" s="57"/>
      <c r="X16" s="57"/>
    </row>
    <row r="17" spans="1:24" x14ac:dyDescent="0.25">
      <c r="A17" s="20">
        <v>42749</v>
      </c>
      <c r="B17" s="39"/>
      <c r="C17" s="40"/>
      <c r="D17" s="40"/>
      <c r="E17" s="40"/>
      <c r="F17" s="40"/>
      <c r="G17" s="40"/>
      <c r="H17" s="40"/>
      <c r="I17" s="40"/>
      <c r="J17" s="40"/>
      <c r="K17" s="41"/>
      <c r="N17" s="58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24" x14ac:dyDescent="0.25">
      <c r="A18" s="20">
        <v>42750</v>
      </c>
      <c r="B18" s="39"/>
      <c r="C18" s="40"/>
      <c r="D18" s="40"/>
      <c r="E18" s="40"/>
      <c r="F18" s="40"/>
      <c r="G18" s="40"/>
      <c r="H18" s="40"/>
      <c r="I18" s="40"/>
      <c r="J18" s="40"/>
      <c r="K18" s="41"/>
      <c r="N18" s="58"/>
      <c r="O18" s="57"/>
      <c r="P18" s="57"/>
      <c r="Q18" s="57"/>
      <c r="R18" s="57"/>
      <c r="S18" s="57"/>
      <c r="T18" s="57"/>
      <c r="U18" s="57"/>
      <c r="V18" s="57"/>
      <c r="W18" s="57"/>
      <c r="X18" s="57"/>
    </row>
    <row r="19" spans="1:24" x14ac:dyDescent="0.25">
      <c r="A19" s="20">
        <v>42751</v>
      </c>
      <c r="B19" s="39"/>
      <c r="C19" s="40"/>
      <c r="D19" s="40"/>
      <c r="E19" s="40"/>
      <c r="F19" s="40"/>
      <c r="G19" s="40"/>
      <c r="H19" s="40"/>
      <c r="I19" s="40"/>
      <c r="J19" s="40"/>
      <c r="K19" s="41"/>
      <c r="N19" s="58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24" x14ac:dyDescent="0.25">
      <c r="A20" s="20">
        <v>42752</v>
      </c>
      <c r="B20" s="39"/>
      <c r="C20" s="40"/>
      <c r="D20" s="40"/>
      <c r="E20" s="40"/>
      <c r="F20" s="40"/>
      <c r="G20" s="40"/>
      <c r="H20" s="40"/>
      <c r="I20" s="40"/>
      <c r="J20" s="40"/>
      <c r="K20" s="41"/>
      <c r="N20" s="58"/>
      <c r="O20" s="57"/>
      <c r="P20" s="57"/>
      <c r="Q20" s="57"/>
      <c r="R20" s="57"/>
      <c r="S20" s="57"/>
      <c r="T20" s="57"/>
      <c r="U20" s="57"/>
      <c r="V20" s="57"/>
      <c r="W20" s="57"/>
      <c r="X20" s="57"/>
    </row>
    <row r="21" spans="1:24" x14ac:dyDescent="0.25">
      <c r="A21" s="20">
        <v>42753</v>
      </c>
      <c r="B21" s="39"/>
      <c r="C21" s="40"/>
      <c r="D21" s="40"/>
      <c r="E21" s="40"/>
      <c r="F21" s="40"/>
      <c r="G21" s="40"/>
      <c r="H21" s="40"/>
      <c r="I21" s="40"/>
      <c r="J21" s="40"/>
      <c r="K21" s="41"/>
      <c r="N21" s="58"/>
      <c r="O21" s="57"/>
      <c r="P21" s="57"/>
      <c r="Q21" s="57"/>
      <c r="R21" s="57"/>
      <c r="S21" s="57"/>
      <c r="T21" s="57"/>
      <c r="U21" s="57"/>
      <c r="V21" s="57"/>
      <c r="W21" s="57"/>
      <c r="X21" s="57"/>
    </row>
    <row r="22" spans="1:24" x14ac:dyDescent="0.25">
      <c r="A22" s="20">
        <v>42754</v>
      </c>
      <c r="B22" s="39"/>
      <c r="C22" s="40"/>
      <c r="D22" s="40"/>
      <c r="E22" s="40"/>
      <c r="F22" s="40"/>
      <c r="G22" s="40"/>
      <c r="H22" s="40"/>
      <c r="I22" s="40"/>
      <c r="J22" s="40"/>
      <c r="K22" s="41"/>
      <c r="N22" s="58"/>
      <c r="O22" s="57"/>
      <c r="P22" s="57"/>
      <c r="Q22" s="57"/>
      <c r="R22" s="57"/>
      <c r="S22" s="57"/>
      <c r="T22" s="57"/>
      <c r="U22" s="57"/>
      <c r="V22" s="57"/>
      <c r="W22" s="57"/>
      <c r="X22" s="57"/>
    </row>
    <row r="23" spans="1:24" x14ac:dyDescent="0.25">
      <c r="A23" s="20">
        <v>42755</v>
      </c>
      <c r="B23" s="39"/>
      <c r="C23" s="40"/>
      <c r="D23" s="40"/>
      <c r="E23" s="40"/>
      <c r="F23" s="40"/>
      <c r="G23" s="40"/>
      <c r="H23" s="40"/>
      <c r="I23" s="40"/>
      <c r="J23" s="40"/>
      <c r="K23" s="41"/>
      <c r="N23" s="58"/>
      <c r="O23" s="57"/>
      <c r="P23" s="57"/>
      <c r="Q23" s="57"/>
      <c r="R23" s="57"/>
      <c r="S23" s="57"/>
      <c r="T23" s="57"/>
      <c r="U23" s="57"/>
      <c r="V23" s="57"/>
      <c r="W23" s="57"/>
      <c r="X23" s="57"/>
    </row>
    <row r="24" spans="1:24" x14ac:dyDescent="0.25">
      <c r="A24" s="20">
        <v>42756</v>
      </c>
      <c r="B24" s="39"/>
      <c r="C24" s="40"/>
      <c r="D24" s="40"/>
      <c r="E24" s="40"/>
      <c r="F24" s="40"/>
      <c r="G24" s="40"/>
      <c r="H24" s="40"/>
      <c r="I24" s="40"/>
      <c r="J24" s="40"/>
      <c r="K24" s="41"/>
      <c r="N24" s="58"/>
      <c r="O24" s="57"/>
      <c r="P24" s="57"/>
      <c r="Q24" s="57"/>
      <c r="R24" s="57"/>
      <c r="S24" s="57"/>
      <c r="T24" s="57"/>
      <c r="U24" s="57"/>
      <c r="V24" s="57"/>
      <c r="W24" s="57"/>
      <c r="X24" s="57"/>
    </row>
    <row r="25" spans="1:24" x14ac:dyDescent="0.25">
      <c r="A25" s="20">
        <v>42757</v>
      </c>
      <c r="B25" s="39"/>
      <c r="C25" s="40"/>
      <c r="D25" s="40"/>
      <c r="E25" s="40"/>
      <c r="F25" s="40"/>
      <c r="G25" s="40"/>
      <c r="H25" s="40"/>
      <c r="I25" s="40"/>
      <c r="J25" s="40"/>
      <c r="K25" s="41"/>
      <c r="N25" s="58"/>
      <c r="O25" s="57"/>
      <c r="P25" s="57"/>
      <c r="Q25" s="57"/>
      <c r="R25" s="57"/>
      <c r="S25" s="57"/>
      <c r="T25" s="57"/>
      <c r="U25" s="57"/>
      <c r="V25" s="57"/>
      <c r="W25" s="57"/>
      <c r="X25" s="57"/>
    </row>
    <row r="26" spans="1:24" x14ac:dyDescent="0.25">
      <c r="A26" s="20">
        <v>42758</v>
      </c>
      <c r="B26" s="39"/>
      <c r="C26" s="40"/>
      <c r="D26" s="40"/>
      <c r="E26" s="40"/>
      <c r="F26" s="40"/>
      <c r="G26" s="40"/>
      <c r="H26" s="40"/>
      <c r="I26" s="40"/>
      <c r="J26" s="40"/>
      <c r="K26" s="41"/>
      <c r="N26" s="58"/>
      <c r="O26" s="57"/>
      <c r="P26" s="57"/>
      <c r="Q26" s="57"/>
      <c r="R26" s="57"/>
      <c r="S26" s="57"/>
      <c r="T26" s="57"/>
      <c r="U26" s="57"/>
      <c r="V26" s="57"/>
      <c r="W26" s="57"/>
      <c r="X26" s="57"/>
    </row>
    <row r="27" spans="1:24" x14ac:dyDescent="0.25">
      <c r="A27" s="20">
        <v>42759</v>
      </c>
      <c r="B27" s="39"/>
      <c r="C27" s="40"/>
      <c r="D27" s="40"/>
      <c r="E27" s="40"/>
      <c r="F27" s="40"/>
      <c r="G27" s="40"/>
      <c r="H27" s="40"/>
      <c r="I27" s="40"/>
      <c r="J27" s="40"/>
      <c r="K27" s="41"/>
      <c r="N27" s="58"/>
      <c r="O27" s="57"/>
      <c r="P27" s="57"/>
      <c r="Q27" s="57"/>
      <c r="R27" s="57"/>
      <c r="S27" s="57"/>
      <c r="T27" s="57"/>
      <c r="U27" s="57"/>
      <c r="V27" s="57"/>
      <c r="W27" s="57"/>
      <c r="X27" s="57"/>
    </row>
    <row r="28" spans="1:24" x14ac:dyDescent="0.25">
      <c r="A28" s="20">
        <v>42760</v>
      </c>
      <c r="B28" s="39"/>
      <c r="C28" s="40"/>
      <c r="D28" s="40"/>
      <c r="E28" s="40"/>
      <c r="F28" s="40"/>
      <c r="G28" s="40"/>
      <c r="H28" s="40"/>
      <c r="I28" s="40"/>
      <c r="J28" s="40"/>
      <c r="K28" s="41"/>
      <c r="N28" s="58"/>
      <c r="O28" s="57"/>
      <c r="P28" s="57"/>
      <c r="Q28" s="57"/>
      <c r="R28" s="57"/>
      <c r="S28" s="57"/>
      <c r="T28" s="57"/>
      <c r="U28" s="57"/>
      <c r="V28" s="57"/>
      <c r="W28" s="57"/>
      <c r="X28" s="57"/>
    </row>
    <row r="29" spans="1:24" x14ac:dyDescent="0.25">
      <c r="A29" s="20">
        <v>42761</v>
      </c>
      <c r="B29" s="39"/>
      <c r="C29" s="40"/>
      <c r="D29" s="40"/>
      <c r="E29" s="40"/>
      <c r="F29" s="40"/>
      <c r="G29" s="40"/>
      <c r="H29" s="40"/>
      <c r="I29" s="40"/>
      <c r="J29" s="40"/>
      <c r="K29" s="41"/>
      <c r="N29" s="58"/>
      <c r="O29" s="57"/>
      <c r="P29" s="57"/>
      <c r="Q29" s="57"/>
      <c r="R29" s="57"/>
      <c r="S29" s="57"/>
      <c r="T29" s="57"/>
      <c r="U29" s="57"/>
      <c r="V29" s="57"/>
      <c r="W29" s="57"/>
      <c r="X29" s="57"/>
    </row>
    <row r="30" spans="1:24" x14ac:dyDescent="0.25">
      <c r="A30" s="20">
        <v>42762</v>
      </c>
      <c r="B30" s="39"/>
      <c r="C30" s="40"/>
      <c r="D30" s="40"/>
      <c r="E30" s="40"/>
      <c r="F30" s="40"/>
      <c r="G30" s="40"/>
      <c r="H30" s="40"/>
      <c r="I30" s="40"/>
      <c r="J30" s="40"/>
      <c r="K30" s="41"/>
      <c r="N30" s="58"/>
      <c r="O30" s="57"/>
      <c r="P30" s="57"/>
      <c r="Q30" s="57"/>
      <c r="R30" s="57"/>
      <c r="S30" s="57"/>
      <c r="T30" s="57"/>
      <c r="U30" s="57"/>
      <c r="V30" s="57"/>
      <c r="W30" s="57"/>
      <c r="X30" s="57"/>
    </row>
    <row r="31" spans="1:24" x14ac:dyDescent="0.25">
      <c r="A31" s="20">
        <v>42763</v>
      </c>
      <c r="B31" s="39"/>
      <c r="C31" s="40"/>
      <c r="D31" s="40"/>
      <c r="E31" s="40"/>
      <c r="F31" s="40"/>
      <c r="G31" s="40"/>
      <c r="H31" s="40"/>
      <c r="I31" s="40"/>
      <c r="J31" s="40"/>
      <c r="K31" s="41"/>
      <c r="N31" s="58"/>
      <c r="O31" s="57"/>
      <c r="P31" s="57"/>
      <c r="Q31" s="57"/>
      <c r="R31" s="57"/>
      <c r="S31" s="57"/>
      <c r="T31" s="57"/>
      <c r="U31" s="57"/>
      <c r="V31" s="57"/>
      <c r="W31" s="57"/>
      <c r="X31" s="57"/>
    </row>
    <row r="32" spans="1:24" x14ac:dyDescent="0.25">
      <c r="A32" s="20">
        <v>42764</v>
      </c>
      <c r="B32" s="39"/>
      <c r="C32" s="40"/>
      <c r="D32" s="40"/>
      <c r="E32" s="40"/>
      <c r="F32" s="40"/>
      <c r="G32" s="40"/>
      <c r="H32" s="40"/>
      <c r="I32" s="40"/>
      <c r="J32" s="40"/>
      <c r="K32" s="41"/>
      <c r="N32" s="58"/>
      <c r="O32" s="57"/>
      <c r="P32" s="57"/>
      <c r="Q32" s="57"/>
      <c r="R32" s="57"/>
      <c r="S32" s="57"/>
      <c r="T32" s="57"/>
      <c r="U32" s="57"/>
      <c r="V32" s="57"/>
      <c r="W32" s="57"/>
      <c r="X32" s="57"/>
    </row>
    <row r="33" spans="1:24" x14ac:dyDescent="0.25">
      <c r="A33" s="20">
        <v>42765</v>
      </c>
      <c r="B33" s="39"/>
      <c r="C33" s="40"/>
      <c r="D33" s="40"/>
      <c r="E33" s="40"/>
      <c r="F33" s="40"/>
      <c r="G33" s="40"/>
      <c r="H33" s="40"/>
      <c r="I33" s="40"/>
      <c r="J33" s="40"/>
      <c r="K33" s="41"/>
      <c r="N33" s="58"/>
      <c r="O33" s="57"/>
      <c r="P33" s="57"/>
      <c r="Q33" s="57"/>
      <c r="R33" s="57"/>
      <c r="S33" s="57"/>
      <c r="T33" s="57"/>
      <c r="U33" s="57"/>
      <c r="V33" s="57"/>
      <c r="W33" s="57"/>
      <c r="X33" s="57"/>
    </row>
    <row r="34" spans="1:24" ht="15.75" thickBot="1" x14ac:dyDescent="0.3">
      <c r="A34" s="21">
        <v>42766</v>
      </c>
      <c r="B34" s="42"/>
      <c r="C34" s="43"/>
      <c r="D34" s="43"/>
      <c r="E34" s="43"/>
      <c r="F34" s="43"/>
      <c r="G34" s="43"/>
      <c r="H34" s="43"/>
      <c r="I34" s="43"/>
      <c r="J34" s="43"/>
      <c r="K34" s="44"/>
      <c r="N34" s="58"/>
      <c r="O34" s="57"/>
      <c r="P34" s="57"/>
      <c r="Q34" s="57"/>
      <c r="R34" s="57"/>
      <c r="S34" s="57"/>
      <c r="T34" s="57"/>
      <c r="U34" s="57"/>
      <c r="V34" s="57"/>
      <c r="W34" s="57"/>
      <c r="X34" s="57"/>
    </row>
    <row r="35" spans="1:24" x14ac:dyDescent="0.25">
      <c r="A35" s="8" t="s">
        <v>35</v>
      </c>
      <c r="B35" s="6">
        <f>SUM(B4:B34)</f>
        <v>0</v>
      </c>
      <c r="C35" s="2">
        <f>SUM(C4:C34)</f>
        <v>0</v>
      </c>
      <c r="D35" s="2">
        <f>SUM(D4:D34)</f>
        <v>0</v>
      </c>
      <c r="E35" s="2">
        <f t="shared" ref="E35:K35" si="0">SUM(E4:E34)</f>
        <v>0</v>
      </c>
      <c r="F35" s="2">
        <f t="shared" si="0"/>
        <v>0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3">
        <f t="shared" si="0"/>
        <v>0</v>
      </c>
      <c r="N35" s="59"/>
      <c r="O35" s="57"/>
      <c r="P35" s="57"/>
      <c r="Q35" s="57"/>
      <c r="R35" s="57"/>
      <c r="S35" s="57"/>
      <c r="T35" s="57"/>
      <c r="U35" s="57"/>
      <c r="V35" s="57"/>
      <c r="W35" s="57"/>
      <c r="X35" s="57"/>
    </row>
    <row r="36" spans="1:24" ht="15.75" thickBot="1" x14ac:dyDescent="0.3">
      <c r="A36" s="9" t="s">
        <v>27</v>
      </c>
      <c r="B36" s="45" t="e">
        <f>B35/SUM($B$35:$K$35)</f>
        <v>#DIV/0!</v>
      </c>
      <c r="C36" s="46" t="e">
        <f t="shared" ref="C36:K36" si="1">C35/SUM($B$35:$K$35)</f>
        <v>#DIV/0!</v>
      </c>
      <c r="D36" s="46" t="e">
        <f t="shared" si="1"/>
        <v>#DIV/0!</v>
      </c>
      <c r="E36" s="46" t="e">
        <f t="shared" si="1"/>
        <v>#DIV/0!</v>
      </c>
      <c r="F36" s="46" t="e">
        <f t="shared" si="1"/>
        <v>#DIV/0!</v>
      </c>
      <c r="G36" s="46" t="e">
        <f t="shared" si="1"/>
        <v>#DIV/0!</v>
      </c>
      <c r="H36" s="46" t="e">
        <f t="shared" si="1"/>
        <v>#DIV/0!</v>
      </c>
      <c r="I36" s="46" t="e">
        <f t="shared" si="1"/>
        <v>#DIV/0!</v>
      </c>
      <c r="J36" s="46" t="e">
        <f t="shared" si="1"/>
        <v>#DIV/0!</v>
      </c>
      <c r="K36" s="47" t="e">
        <f t="shared" si="1"/>
        <v>#DIV/0!</v>
      </c>
      <c r="N36" s="59"/>
      <c r="O36" s="60"/>
      <c r="P36" s="60"/>
      <c r="Q36" s="60"/>
      <c r="R36" s="60"/>
      <c r="S36" s="60"/>
      <c r="T36" s="60"/>
      <c r="U36" s="60"/>
      <c r="V36" s="60"/>
      <c r="W36" s="60"/>
      <c r="X36" s="60"/>
    </row>
  </sheetData>
  <mergeCells count="2">
    <mergeCell ref="B2:K2"/>
    <mergeCell ref="A1:K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3"/>
  <sheetViews>
    <sheetView workbookViewId="0">
      <selection activeCell="M7" sqref="M7"/>
    </sheetView>
  </sheetViews>
  <sheetFormatPr defaultRowHeight="15" x14ac:dyDescent="0.25"/>
  <cols>
    <col min="8" max="8" width="12.140625" customWidth="1"/>
    <col min="9" max="9" width="12.42578125" customWidth="1"/>
    <col min="10" max="11" width="10.140625" bestFit="1" customWidth="1"/>
    <col min="20" max="20" width="18" bestFit="1" customWidth="1"/>
  </cols>
  <sheetData>
    <row r="1" spans="1:23" ht="19.5" thickBot="1" x14ac:dyDescent="0.35">
      <c r="A1" s="92" t="s">
        <v>12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23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  <c r="M2" s="27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1:23" ht="30.75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  <c r="M3" s="2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3" x14ac:dyDescent="0.25">
      <c r="A4" s="19">
        <v>42767</v>
      </c>
      <c r="B4" s="36"/>
      <c r="C4" s="37"/>
      <c r="D4" s="37"/>
      <c r="E4" s="37"/>
      <c r="F4" s="37"/>
      <c r="G4" s="37"/>
      <c r="H4" s="37"/>
      <c r="I4" s="37"/>
      <c r="J4" s="37"/>
      <c r="K4" s="38"/>
      <c r="M4" s="58"/>
      <c r="N4" s="57"/>
      <c r="O4" s="57"/>
      <c r="P4" s="57"/>
      <c r="Q4" s="57"/>
      <c r="R4" s="57"/>
      <c r="S4" s="57"/>
      <c r="T4" s="57"/>
      <c r="U4" s="57"/>
      <c r="V4" s="57"/>
      <c r="W4" s="57"/>
    </row>
    <row r="5" spans="1:23" x14ac:dyDescent="0.25">
      <c r="A5" s="20">
        <v>42768</v>
      </c>
      <c r="B5" s="39"/>
      <c r="C5" s="40"/>
      <c r="D5" s="40"/>
      <c r="E5" s="40"/>
      <c r="F5" s="40"/>
      <c r="G5" s="40"/>
      <c r="H5" s="40"/>
      <c r="I5" s="40"/>
      <c r="J5" s="40"/>
      <c r="K5" s="41"/>
      <c r="M5" s="58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1:23" x14ac:dyDescent="0.25">
      <c r="A6" s="20">
        <v>42769</v>
      </c>
      <c r="B6" s="39"/>
      <c r="C6" s="40"/>
      <c r="D6" s="40"/>
      <c r="E6" s="40"/>
      <c r="F6" s="40"/>
      <c r="G6" s="40"/>
      <c r="H6" s="40"/>
      <c r="I6" s="40"/>
      <c r="J6" s="40"/>
      <c r="K6" s="41"/>
      <c r="M6" s="58"/>
      <c r="N6" s="57"/>
      <c r="O6" s="57"/>
      <c r="P6" s="57"/>
      <c r="Q6" s="57"/>
      <c r="R6" s="57"/>
      <c r="S6" s="57"/>
      <c r="T6" s="57"/>
      <c r="U6" s="57"/>
      <c r="V6" s="57"/>
      <c r="W6" s="57"/>
    </row>
    <row r="7" spans="1:23" x14ac:dyDescent="0.25">
      <c r="A7" s="20">
        <v>42770</v>
      </c>
      <c r="B7" s="39"/>
      <c r="C7" s="40"/>
      <c r="D7" s="40"/>
      <c r="E7" s="40"/>
      <c r="F7" s="40"/>
      <c r="G7" s="40"/>
      <c r="H7" s="40"/>
      <c r="I7" s="40"/>
      <c r="J7" s="40"/>
      <c r="K7" s="41"/>
      <c r="M7" s="58"/>
      <c r="N7" s="57"/>
      <c r="O7" s="57"/>
      <c r="P7" s="57"/>
      <c r="Q7" s="57"/>
      <c r="R7" s="57"/>
      <c r="S7" s="57"/>
      <c r="T7" s="57"/>
      <c r="U7" s="57"/>
      <c r="V7" s="57"/>
      <c r="W7" s="57"/>
    </row>
    <row r="8" spans="1:23" x14ac:dyDescent="0.25">
      <c r="A8" s="20">
        <v>42771</v>
      </c>
      <c r="B8" s="39"/>
      <c r="C8" s="40"/>
      <c r="D8" s="40"/>
      <c r="E8" s="40"/>
      <c r="F8" s="40"/>
      <c r="G8" s="40"/>
      <c r="H8" s="40"/>
      <c r="I8" s="40"/>
      <c r="J8" s="40"/>
      <c r="K8" s="41"/>
      <c r="M8" s="58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x14ac:dyDescent="0.25">
      <c r="A9" s="20">
        <v>42772</v>
      </c>
      <c r="B9" s="39"/>
      <c r="C9" s="40"/>
      <c r="D9" s="40"/>
      <c r="E9" s="40"/>
      <c r="F9" s="40"/>
      <c r="G9" s="40"/>
      <c r="H9" s="40"/>
      <c r="I9" s="40"/>
      <c r="J9" s="40"/>
      <c r="K9" s="41"/>
      <c r="M9" s="58"/>
      <c r="N9" s="57"/>
      <c r="O9" s="57"/>
      <c r="P9" s="57"/>
      <c r="Q9" s="57"/>
      <c r="R9" s="57"/>
      <c r="S9" s="57"/>
      <c r="T9" s="57"/>
      <c r="U9" s="57"/>
      <c r="V9" s="57"/>
      <c r="W9" s="57"/>
    </row>
    <row r="10" spans="1:23" x14ac:dyDescent="0.25">
      <c r="A10" s="20">
        <v>42773</v>
      </c>
      <c r="B10" s="39"/>
      <c r="C10" s="40"/>
      <c r="D10" s="40"/>
      <c r="E10" s="40"/>
      <c r="F10" s="40"/>
      <c r="G10" s="40"/>
      <c r="H10" s="40"/>
      <c r="I10" s="40"/>
      <c r="J10" s="40"/>
      <c r="K10" s="41"/>
      <c r="M10" s="58"/>
      <c r="N10" s="57"/>
      <c r="O10" s="57"/>
      <c r="P10" s="57"/>
      <c r="Q10" s="57"/>
      <c r="R10" s="57"/>
      <c r="S10" s="57"/>
      <c r="T10" s="57"/>
      <c r="U10" s="57"/>
      <c r="V10" s="57"/>
      <c r="W10" s="57"/>
    </row>
    <row r="11" spans="1:23" x14ac:dyDescent="0.25">
      <c r="A11" s="20">
        <v>42774</v>
      </c>
      <c r="B11" s="39"/>
      <c r="C11" s="40"/>
      <c r="D11" s="40"/>
      <c r="E11" s="40"/>
      <c r="F11" s="40"/>
      <c r="G11" s="40"/>
      <c r="H11" s="40"/>
      <c r="I11" s="40"/>
      <c r="J11" s="40"/>
      <c r="K11" s="41"/>
      <c r="M11" s="58"/>
      <c r="N11" s="57"/>
      <c r="O11" s="57"/>
      <c r="P11" s="57"/>
      <c r="Q11" s="57"/>
      <c r="R11" s="57"/>
      <c r="S11" s="57"/>
      <c r="T11" s="57"/>
      <c r="U11" s="57"/>
      <c r="V11" s="57"/>
      <c r="W11" s="57"/>
    </row>
    <row r="12" spans="1:23" x14ac:dyDescent="0.25">
      <c r="A12" s="20">
        <v>42775</v>
      </c>
      <c r="B12" s="39"/>
      <c r="C12" s="40"/>
      <c r="D12" s="40"/>
      <c r="E12" s="40"/>
      <c r="F12" s="40"/>
      <c r="G12" s="40"/>
      <c r="H12" s="40"/>
      <c r="I12" s="40"/>
      <c r="J12" s="40"/>
      <c r="K12" s="41"/>
      <c r="M12" s="58"/>
      <c r="N12" s="57"/>
      <c r="O12" s="57"/>
      <c r="P12" s="57"/>
      <c r="Q12" s="57"/>
      <c r="R12" s="57"/>
      <c r="S12" s="57"/>
      <c r="T12" s="57"/>
      <c r="U12" s="57"/>
      <c r="V12" s="57"/>
      <c r="W12" s="57"/>
    </row>
    <row r="13" spans="1:23" x14ac:dyDescent="0.25">
      <c r="A13" s="20">
        <v>42776</v>
      </c>
      <c r="B13" s="39"/>
      <c r="C13" s="40"/>
      <c r="D13" s="40"/>
      <c r="E13" s="40"/>
      <c r="F13" s="40"/>
      <c r="G13" s="40"/>
      <c r="H13" s="40"/>
      <c r="I13" s="40"/>
      <c r="J13" s="40"/>
      <c r="K13" s="41"/>
      <c r="M13" s="58"/>
      <c r="N13" s="57"/>
      <c r="O13" s="57"/>
      <c r="P13" s="57"/>
      <c r="Q13" s="57"/>
      <c r="R13" s="57"/>
      <c r="S13" s="57"/>
      <c r="T13" s="57"/>
      <c r="U13" s="57"/>
      <c r="V13" s="57"/>
      <c r="W13" s="57"/>
    </row>
    <row r="14" spans="1:23" x14ac:dyDescent="0.25">
      <c r="A14" s="20">
        <v>42777</v>
      </c>
      <c r="B14" s="39"/>
      <c r="C14" s="40"/>
      <c r="D14" s="40"/>
      <c r="E14" s="40"/>
      <c r="F14" s="40"/>
      <c r="G14" s="40"/>
      <c r="H14" s="40"/>
      <c r="I14" s="40"/>
      <c r="J14" s="40"/>
      <c r="K14" s="41"/>
      <c r="M14" s="58"/>
      <c r="N14" s="57"/>
      <c r="O14" s="57"/>
      <c r="P14" s="57"/>
      <c r="Q14" s="57"/>
      <c r="R14" s="57"/>
      <c r="S14" s="57"/>
      <c r="T14" s="57"/>
      <c r="U14" s="57"/>
      <c r="V14" s="57"/>
      <c r="W14" s="57"/>
    </row>
    <row r="15" spans="1:23" x14ac:dyDescent="0.25">
      <c r="A15" s="20">
        <v>42778</v>
      </c>
      <c r="B15" s="39"/>
      <c r="C15" s="40"/>
      <c r="D15" s="40"/>
      <c r="E15" s="40"/>
      <c r="F15" s="40"/>
      <c r="G15" s="40"/>
      <c r="H15" s="40"/>
      <c r="I15" s="40"/>
      <c r="J15" s="40"/>
      <c r="K15" s="41"/>
      <c r="M15" s="58"/>
      <c r="N15" s="57"/>
      <c r="O15" s="57"/>
      <c r="P15" s="57"/>
      <c r="Q15" s="57"/>
      <c r="R15" s="57"/>
      <c r="S15" s="57"/>
      <c r="T15" s="57"/>
      <c r="U15" s="57"/>
      <c r="V15" s="57"/>
      <c r="W15" s="57"/>
    </row>
    <row r="16" spans="1:23" x14ac:dyDescent="0.25">
      <c r="A16" s="20">
        <v>42779</v>
      </c>
      <c r="B16" s="39"/>
      <c r="C16" s="40"/>
      <c r="D16" s="40"/>
      <c r="E16" s="40"/>
      <c r="F16" s="40"/>
      <c r="G16" s="40"/>
      <c r="H16" s="40"/>
      <c r="I16" s="40"/>
      <c r="J16" s="40"/>
      <c r="K16" s="41"/>
      <c r="M16" s="58"/>
      <c r="N16" s="57"/>
      <c r="O16" s="57"/>
      <c r="P16" s="57"/>
      <c r="Q16" s="57"/>
      <c r="R16" s="57"/>
      <c r="S16" s="57"/>
      <c r="T16" s="57"/>
      <c r="U16" s="57"/>
      <c r="V16" s="57"/>
      <c r="W16" s="57"/>
    </row>
    <row r="17" spans="1:23" x14ac:dyDescent="0.25">
      <c r="A17" s="20">
        <v>42780</v>
      </c>
      <c r="B17" s="39"/>
      <c r="C17" s="40"/>
      <c r="D17" s="40"/>
      <c r="E17" s="40"/>
      <c r="F17" s="40"/>
      <c r="G17" s="40"/>
      <c r="H17" s="40"/>
      <c r="I17" s="40"/>
      <c r="J17" s="40"/>
      <c r="K17" s="41"/>
      <c r="M17" s="58"/>
      <c r="N17" s="57"/>
      <c r="O17" s="57"/>
      <c r="P17" s="57"/>
      <c r="Q17" s="57"/>
      <c r="R17" s="57"/>
      <c r="S17" s="57"/>
      <c r="T17" s="57"/>
      <c r="U17" s="57"/>
      <c r="V17" s="57"/>
      <c r="W17" s="57"/>
    </row>
    <row r="18" spans="1:23" x14ac:dyDescent="0.25">
      <c r="A18" s="20">
        <v>42781</v>
      </c>
      <c r="B18" s="39"/>
      <c r="C18" s="40"/>
      <c r="D18" s="40"/>
      <c r="E18" s="40"/>
      <c r="F18" s="40"/>
      <c r="G18" s="40"/>
      <c r="H18" s="40"/>
      <c r="I18" s="40"/>
      <c r="J18" s="40"/>
      <c r="K18" s="41"/>
      <c r="M18" s="58"/>
      <c r="N18" s="57"/>
      <c r="O18" s="57"/>
      <c r="P18" s="57"/>
      <c r="Q18" s="57"/>
      <c r="R18" s="57"/>
      <c r="S18" s="57"/>
      <c r="T18" s="57"/>
      <c r="U18" s="57"/>
      <c r="V18" s="57"/>
      <c r="W18" s="57"/>
    </row>
    <row r="19" spans="1:23" x14ac:dyDescent="0.25">
      <c r="A19" s="20">
        <v>42782</v>
      </c>
      <c r="B19" s="39"/>
      <c r="C19" s="40"/>
      <c r="D19" s="40"/>
      <c r="E19" s="40"/>
      <c r="F19" s="40"/>
      <c r="G19" s="40"/>
      <c r="H19" s="40"/>
      <c r="I19" s="40"/>
      <c r="J19" s="40"/>
      <c r="K19" s="41"/>
      <c r="M19" s="58"/>
      <c r="N19" s="57"/>
      <c r="O19" s="57"/>
      <c r="P19" s="57"/>
      <c r="Q19" s="57"/>
      <c r="R19" s="57"/>
      <c r="S19" s="57"/>
      <c r="T19" s="57"/>
      <c r="U19" s="57"/>
      <c r="V19" s="57"/>
      <c r="W19" s="57"/>
    </row>
    <row r="20" spans="1:23" x14ac:dyDescent="0.25">
      <c r="A20" s="20">
        <v>42783</v>
      </c>
      <c r="B20" s="39"/>
      <c r="C20" s="40"/>
      <c r="D20" s="40"/>
      <c r="E20" s="40"/>
      <c r="F20" s="40"/>
      <c r="G20" s="40"/>
      <c r="H20" s="40"/>
      <c r="I20" s="40"/>
      <c r="J20" s="40"/>
      <c r="K20" s="41"/>
      <c r="M20" s="58"/>
      <c r="N20" s="57"/>
      <c r="O20" s="57"/>
      <c r="P20" s="57"/>
      <c r="Q20" s="57"/>
      <c r="R20" s="57"/>
      <c r="S20" s="57"/>
      <c r="T20" s="57"/>
      <c r="U20" s="57"/>
      <c r="V20" s="57"/>
      <c r="W20" s="57"/>
    </row>
    <row r="21" spans="1:23" x14ac:dyDescent="0.25">
      <c r="A21" s="20">
        <v>42784</v>
      </c>
      <c r="B21" s="39"/>
      <c r="C21" s="40"/>
      <c r="D21" s="40"/>
      <c r="E21" s="40"/>
      <c r="F21" s="40"/>
      <c r="G21" s="40"/>
      <c r="H21" s="40"/>
      <c r="I21" s="40"/>
      <c r="J21" s="40"/>
      <c r="K21" s="41"/>
      <c r="M21" s="58"/>
      <c r="N21" s="57"/>
      <c r="O21" s="57"/>
      <c r="P21" s="57"/>
      <c r="Q21" s="57"/>
      <c r="R21" s="57"/>
      <c r="S21" s="57"/>
      <c r="T21" s="57"/>
      <c r="U21" s="57"/>
      <c r="V21" s="57"/>
      <c r="W21" s="57"/>
    </row>
    <row r="22" spans="1:23" x14ac:dyDescent="0.25">
      <c r="A22" s="20">
        <v>42785</v>
      </c>
      <c r="B22" s="39"/>
      <c r="C22" s="40"/>
      <c r="D22" s="40"/>
      <c r="E22" s="40"/>
      <c r="F22" s="40"/>
      <c r="G22" s="40"/>
      <c r="H22" s="40"/>
      <c r="I22" s="40"/>
      <c r="J22" s="40"/>
      <c r="K22" s="41"/>
      <c r="M22" s="58"/>
      <c r="N22" s="57"/>
      <c r="O22" s="57"/>
      <c r="P22" s="57"/>
      <c r="Q22" s="57"/>
      <c r="R22" s="57"/>
      <c r="S22" s="57"/>
      <c r="T22" s="57"/>
      <c r="U22" s="57"/>
      <c r="V22" s="57"/>
      <c r="W22" s="57"/>
    </row>
    <row r="23" spans="1:23" x14ac:dyDescent="0.25">
      <c r="A23" s="20">
        <v>42786</v>
      </c>
      <c r="B23" s="39"/>
      <c r="C23" s="40"/>
      <c r="D23" s="40"/>
      <c r="E23" s="40"/>
      <c r="F23" s="40"/>
      <c r="G23" s="40"/>
      <c r="H23" s="40"/>
      <c r="I23" s="40"/>
      <c r="J23" s="40"/>
      <c r="K23" s="41"/>
      <c r="M23" s="58"/>
      <c r="N23" s="57"/>
      <c r="O23" s="57"/>
      <c r="P23" s="57"/>
      <c r="Q23" s="57"/>
      <c r="R23" s="57"/>
      <c r="S23" s="57"/>
      <c r="T23" s="57"/>
      <c r="U23" s="57"/>
      <c r="V23" s="57"/>
      <c r="W23" s="57"/>
    </row>
    <row r="24" spans="1:23" x14ac:dyDescent="0.25">
      <c r="A24" s="20">
        <v>42787</v>
      </c>
      <c r="B24" s="39"/>
      <c r="C24" s="40"/>
      <c r="D24" s="40"/>
      <c r="E24" s="40"/>
      <c r="F24" s="40"/>
      <c r="G24" s="40"/>
      <c r="H24" s="40"/>
      <c r="I24" s="40"/>
      <c r="J24" s="40"/>
      <c r="K24" s="41"/>
      <c r="M24" s="58"/>
      <c r="N24" s="57"/>
      <c r="O24" s="57"/>
      <c r="P24" s="57"/>
      <c r="Q24" s="57"/>
      <c r="R24" s="57"/>
      <c r="S24" s="57"/>
      <c r="T24" s="57"/>
      <c r="U24" s="57"/>
      <c r="V24" s="57"/>
      <c r="W24" s="57"/>
    </row>
    <row r="25" spans="1:23" x14ac:dyDescent="0.25">
      <c r="A25" s="20">
        <v>42788</v>
      </c>
      <c r="B25" s="39"/>
      <c r="C25" s="40"/>
      <c r="D25" s="40"/>
      <c r="E25" s="40"/>
      <c r="F25" s="40"/>
      <c r="G25" s="40"/>
      <c r="H25" s="40"/>
      <c r="I25" s="40"/>
      <c r="J25" s="40"/>
      <c r="K25" s="41"/>
      <c r="M25" s="58"/>
      <c r="N25" s="57"/>
      <c r="O25" s="57"/>
      <c r="P25" s="57"/>
      <c r="Q25" s="57"/>
      <c r="R25" s="57"/>
      <c r="S25" s="57"/>
      <c r="T25" s="57"/>
      <c r="U25" s="57"/>
      <c r="V25" s="57"/>
      <c r="W25" s="57"/>
    </row>
    <row r="26" spans="1:23" x14ac:dyDescent="0.25">
      <c r="A26" s="20">
        <v>42789</v>
      </c>
      <c r="B26" s="39"/>
      <c r="C26" s="40"/>
      <c r="D26" s="40"/>
      <c r="E26" s="40"/>
      <c r="F26" s="40"/>
      <c r="G26" s="40"/>
      <c r="H26" s="40"/>
      <c r="I26" s="40"/>
      <c r="J26" s="40"/>
      <c r="K26" s="41"/>
      <c r="M26" s="58"/>
      <c r="N26" s="57"/>
      <c r="O26" s="57"/>
      <c r="P26" s="57"/>
      <c r="Q26" s="57"/>
      <c r="R26" s="57"/>
      <c r="S26" s="57"/>
      <c r="T26" s="57"/>
      <c r="U26" s="57"/>
      <c r="V26" s="57"/>
      <c r="W26" s="57"/>
    </row>
    <row r="27" spans="1:23" x14ac:dyDescent="0.25">
      <c r="A27" s="20">
        <v>42790</v>
      </c>
      <c r="B27" s="39"/>
      <c r="C27" s="40"/>
      <c r="D27" s="40"/>
      <c r="E27" s="40"/>
      <c r="F27" s="40"/>
      <c r="G27" s="40"/>
      <c r="H27" s="40"/>
      <c r="I27" s="40"/>
      <c r="J27" s="40"/>
      <c r="K27" s="41"/>
      <c r="M27" s="58"/>
      <c r="N27" s="57"/>
      <c r="O27" s="57"/>
      <c r="P27" s="57"/>
      <c r="Q27" s="57"/>
      <c r="R27" s="57"/>
      <c r="S27" s="57"/>
      <c r="T27" s="57"/>
      <c r="U27" s="57"/>
      <c r="V27" s="57"/>
      <c r="W27" s="57"/>
    </row>
    <row r="28" spans="1:23" x14ac:dyDescent="0.25">
      <c r="A28" s="20">
        <v>42791</v>
      </c>
      <c r="B28" s="39"/>
      <c r="C28" s="40"/>
      <c r="D28" s="40"/>
      <c r="E28" s="40"/>
      <c r="F28" s="40"/>
      <c r="G28" s="40"/>
      <c r="H28" s="40"/>
      <c r="I28" s="40"/>
      <c r="J28" s="40"/>
      <c r="K28" s="41"/>
      <c r="M28" s="58"/>
      <c r="N28" s="57"/>
      <c r="O28" s="57"/>
      <c r="P28" s="57"/>
      <c r="Q28" s="57"/>
      <c r="R28" s="57"/>
      <c r="S28" s="57"/>
      <c r="T28" s="57"/>
      <c r="U28" s="57"/>
      <c r="V28" s="57"/>
      <c r="W28" s="57"/>
    </row>
    <row r="29" spans="1:23" x14ac:dyDescent="0.25">
      <c r="A29" s="20">
        <v>42792</v>
      </c>
      <c r="B29" s="39"/>
      <c r="C29" s="40"/>
      <c r="D29" s="40"/>
      <c r="E29" s="40"/>
      <c r="F29" s="40"/>
      <c r="G29" s="40"/>
      <c r="H29" s="40"/>
      <c r="I29" s="40"/>
      <c r="J29" s="40"/>
      <c r="K29" s="41"/>
      <c r="M29" s="58"/>
      <c r="N29" s="57"/>
      <c r="O29" s="57"/>
      <c r="P29" s="57"/>
      <c r="Q29" s="57"/>
      <c r="R29" s="57"/>
      <c r="S29" s="57"/>
      <c r="T29" s="57"/>
      <c r="U29" s="57"/>
      <c r="V29" s="57"/>
      <c r="W29" s="57"/>
    </row>
    <row r="30" spans="1:23" x14ac:dyDescent="0.25">
      <c r="A30" s="20">
        <v>42793</v>
      </c>
      <c r="B30" s="39"/>
      <c r="C30" s="40"/>
      <c r="D30" s="40"/>
      <c r="E30" s="40"/>
      <c r="F30" s="40"/>
      <c r="G30" s="40"/>
      <c r="H30" s="40"/>
      <c r="I30" s="40"/>
      <c r="J30" s="40"/>
      <c r="K30" s="41"/>
      <c r="M30" s="58"/>
      <c r="N30" s="57"/>
      <c r="O30" s="57"/>
      <c r="P30" s="57"/>
      <c r="Q30" s="57"/>
      <c r="R30" s="57"/>
      <c r="S30" s="57"/>
      <c r="T30" s="57"/>
      <c r="U30" s="57"/>
      <c r="V30" s="57"/>
      <c r="W30" s="57"/>
    </row>
    <row r="31" spans="1:23" ht="15.75" thickBot="1" x14ac:dyDescent="0.3">
      <c r="A31" s="21">
        <v>42794</v>
      </c>
      <c r="B31" s="39"/>
      <c r="C31" s="40"/>
      <c r="D31" s="40"/>
      <c r="E31" s="40"/>
      <c r="F31" s="40"/>
      <c r="G31" s="40"/>
      <c r="H31" s="40"/>
      <c r="I31" s="40"/>
      <c r="J31" s="40"/>
      <c r="K31" s="41"/>
      <c r="M31" s="58"/>
      <c r="N31" s="57"/>
      <c r="O31" s="57"/>
      <c r="P31" s="57"/>
      <c r="Q31" s="57"/>
      <c r="R31" s="57"/>
      <c r="S31" s="57"/>
      <c r="T31" s="57"/>
      <c r="U31" s="57"/>
      <c r="V31" s="57"/>
      <c r="W31" s="57"/>
    </row>
    <row r="32" spans="1:23" x14ac:dyDescent="0.25">
      <c r="A32" s="8" t="s">
        <v>26</v>
      </c>
      <c r="B32" s="6">
        <f t="shared" ref="B32:K32" si="0">SUM(B4:B31)</f>
        <v>0</v>
      </c>
      <c r="C32" s="2">
        <f t="shared" si="0"/>
        <v>0</v>
      </c>
      <c r="D32" s="2">
        <f t="shared" si="0"/>
        <v>0</v>
      </c>
      <c r="E32" s="2">
        <f t="shared" si="0"/>
        <v>0</v>
      </c>
      <c r="F32" s="2">
        <f t="shared" si="0"/>
        <v>0</v>
      </c>
      <c r="G32" s="2">
        <f t="shared" si="0"/>
        <v>0</v>
      </c>
      <c r="H32" s="2">
        <f t="shared" si="0"/>
        <v>0</v>
      </c>
      <c r="I32" s="2">
        <f t="shared" si="0"/>
        <v>0</v>
      </c>
      <c r="J32" s="2">
        <f t="shared" si="0"/>
        <v>0</v>
      </c>
      <c r="K32" s="3">
        <f t="shared" si="0"/>
        <v>0</v>
      </c>
      <c r="M32" s="59"/>
      <c r="N32" s="57"/>
      <c r="O32" s="57"/>
      <c r="P32" s="57"/>
      <c r="Q32" s="57"/>
      <c r="R32" s="57"/>
      <c r="S32" s="57"/>
      <c r="T32" s="57"/>
      <c r="U32" s="57"/>
      <c r="V32" s="57"/>
      <c r="W32" s="57"/>
    </row>
    <row r="33" spans="1:23" ht="15.75" thickBot="1" x14ac:dyDescent="0.3">
      <c r="A33" s="9" t="s">
        <v>27</v>
      </c>
      <c r="B33" s="45" t="e">
        <f>B32/SUM($B$32:$K$32)</f>
        <v>#DIV/0!</v>
      </c>
      <c r="C33" s="46" t="e">
        <f t="shared" ref="C33:K33" si="1">C32/SUM($B$32:$K$32)</f>
        <v>#DIV/0!</v>
      </c>
      <c r="D33" s="46" t="e">
        <f t="shared" si="1"/>
        <v>#DIV/0!</v>
      </c>
      <c r="E33" s="46" t="e">
        <f t="shared" si="1"/>
        <v>#DIV/0!</v>
      </c>
      <c r="F33" s="46" t="e">
        <f t="shared" si="1"/>
        <v>#DIV/0!</v>
      </c>
      <c r="G33" s="46" t="e">
        <f t="shared" si="1"/>
        <v>#DIV/0!</v>
      </c>
      <c r="H33" s="46" t="e">
        <f t="shared" si="1"/>
        <v>#DIV/0!</v>
      </c>
      <c r="I33" s="46" t="e">
        <f t="shared" si="1"/>
        <v>#DIV/0!</v>
      </c>
      <c r="J33" s="46" t="e">
        <f t="shared" si="1"/>
        <v>#DIV/0!</v>
      </c>
      <c r="K33" s="47" t="e">
        <f t="shared" si="1"/>
        <v>#DIV/0!</v>
      </c>
      <c r="M33" s="59"/>
      <c r="N33" s="60"/>
      <c r="O33" s="60"/>
      <c r="P33" s="60"/>
      <c r="Q33" s="60"/>
      <c r="R33" s="60"/>
      <c r="S33" s="60"/>
      <c r="T33" s="60"/>
      <c r="U33" s="60"/>
      <c r="V33" s="60"/>
      <c r="W33" s="60"/>
    </row>
  </sheetData>
  <mergeCells count="2">
    <mergeCell ref="B2:K2"/>
    <mergeCell ref="A1:K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6"/>
  <sheetViews>
    <sheetView workbookViewId="0">
      <selection activeCell="M7" sqref="M7"/>
    </sheetView>
  </sheetViews>
  <sheetFormatPr defaultRowHeight="15" x14ac:dyDescent="0.25"/>
  <cols>
    <col min="8" max="8" width="12.28515625" customWidth="1"/>
    <col min="9" max="9" width="13.7109375" customWidth="1"/>
    <col min="10" max="11" width="10.140625" bestFit="1" customWidth="1"/>
  </cols>
  <sheetData>
    <row r="1" spans="1:11" ht="19.5" thickBot="1" x14ac:dyDescent="0.35">
      <c r="A1" s="92" t="s">
        <v>13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0.75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</row>
    <row r="4" spans="1:11" x14ac:dyDescent="0.25">
      <c r="A4" s="19">
        <v>42795</v>
      </c>
      <c r="B4" s="36"/>
      <c r="C4" s="37"/>
      <c r="D4" s="37"/>
      <c r="E4" s="37"/>
      <c r="F4" s="37"/>
      <c r="G4" s="37"/>
      <c r="H4" s="37"/>
      <c r="I4" s="37"/>
      <c r="J4" s="37"/>
      <c r="K4" s="38"/>
    </row>
    <row r="5" spans="1:11" x14ac:dyDescent="0.25">
      <c r="A5" s="20">
        <v>42796</v>
      </c>
      <c r="B5" s="3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0">
        <v>42797</v>
      </c>
      <c r="B6" s="3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0">
        <v>42798</v>
      </c>
      <c r="B7" s="3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0">
        <v>42799</v>
      </c>
      <c r="B8" s="3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0">
        <v>42800</v>
      </c>
      <c r="B9" s="3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0">
        <v>42801</v>
      </c>
      <c r="B10" s="3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0">
        <v>42802</v>
      </c>
      <c r="B11" s="3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0">
        <v>42803</v>
      </c>
      <c r="B12" s="3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0">
        <v>42804</v>
      </c>
      <c r="B13" s="3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0">
        <v>42805</v>
      </c>
      <c r="B14" s="3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0">
        <v>42806</v>
      </c>
      <c r="B15" s="3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0">
        <v>42807</v>
      </c>
      <c r="B16" s="3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0">
        <v>42808</v>
      </c>
      <c r="B17" s="3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0">
        <v>42809</v>
      </c>
      <c r="B18" s="3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0">
        <v>42810</v>
      </c>
      <c r="B19" s="3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0">
        <v>42811</v>
      </c>
      <c r="B20" s="3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0">
        <v>42812</v>
      </c>
      <c r="B21" s="3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0">
        <v>42813</v>
      </c>
      <c r="B22" s="3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0">
        <v>42814</v>
      </c>
      <c r="B23" s="3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0">
        <v>42815</v>
      </c>
      <c r="B24" s="3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0">
        <v>42816</v>
      </c>
      <c r="B25" s="3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0">
        <v>42817</v>
      </c>
      <c r="B26" s="3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0">
        <v>42818</v>
      </c>
      <c r="B27" s="3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0">
        <v>42819</v>
      </c>
      <c r="B28" s="3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0">
        <v>42820</v>
      </c>
      <c r="B29" s="3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0">
        <v>42821</v>
      </c>
      <c r="B30" s="3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0">
        <v>42822</v>
      </c>
      <c r="B31" s="3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0">
        <v>42823</v>
      </c>
      <c r="B32" s="39"/>
      <c r="C32" s="40"/>
      <c r="D32" s="40"/>
      <c r="E32" s="40"/>
      <c r="F32" s="40"/>
      <c r="G32" s="40"/>
      <c r="H32" s="40"/>
      <c r="I32" s="40"/>
      <c r="J32" s="40"/>
      <c r="K32" s="41"/>
    </row>
    <row r="33" spans="1:11" x14ac:dyDescent="0.25">
      <c r="A33" s="20">
        <v>42824</v>
      </c>
      <c r="B33" s="39"/>
      <c r="C33" s="40"/>
      <c r="D33" s="40"/>
      <c r="E33" s="40"/>
      <c r="F33" s="40"/>
      <c r="G33" s="40"/>
      <c r="H33" s="40"/>
      <c r="I33" s="40"/>
      <c r="J33" s="40"/>
      <c r="K33" s="41"/>
    </row>
    <row r="34" spans="1:11" ht="15.75" thickBot="1" x14ac:dyDescent="0.3">
      <c r="A34" s="20">
        <v>42825</v>
      </c>
      <c r="B34" s="42"/>
      <c r="C34" s="43"/>
      <c r="D34" s="43"/>
      <c r="E34" s="43"/>
      <c r="F34" s="43"/>
      <c r="G34" s="43"/>
      <c r="H34" s="43"/>
      <c r="I34" s="43"/>
      <c r="J34" s="43"/>
      <c r="K34" s="44"/>
    </row>
    <row r="35" spans="1:11" x14ac:dyDescent="0.25">
      <c r="A35" s="8" t="s">
        <v>26</v>
      </c>
      <c r="B35" s="6">
        <f>SUM(B4:B34)</f>
        <v>0</v>
      </c>
      <c r="C35" s="2">
        <f t="shared" ref="C35:K35" si="0">SUM(C4:C34)</f>
        <v>0</v>
      </c>
      <c r="D35" s="2">
        <f t="shared" si="0"/>
        <v>0</v>
      </c>
      <c r="E35" s="2">
        <f t="shared" si="0"/>
        <v>0</v>
      </c>
      <c r="F35" s="2">
        <f t="shared" si="0"/>
        <v>0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3">
        <f t="shared" si="0"/>
        <v>0</v>
      </c>
    </row>
    <row r="36" spans="1:11" ht="15.75" thickBot="1" x14ac:dyDescent="0.3">
      <c r="A36" s="9" t="s">
        <v>27</v>
      </c>
      <c r="B36" s="45" t="e">
        <f>B35/SUM($B$35:$K$35)</f>
        <v>#DIV/0!</v>
      </c>
      <c r="C36" s="46" t="e">
        <f t="shared" ref="C36:K36" si="1">C35/SUM($B$35:$K$35)</f>
        <v>#DIV/0!</v>
      </c>
      <c r="D36" s="46" t="e">
        <f t="shared" si="1"/>
        <v>#DIV/0!</v>
      </c>
      <c r="E36" s="46" t="e">
        <f t="shared" si="1"/>
        <v>#DIV/0!</v>
      </c>
      <c r="F36" s="46" t="e">
        <f t="shared" si="1"/>
        <v>#DIV/0!</v>
      </c>
      <c r="G36" s="46" t="e">
        <f t="shared" si="1"/>
        <v>#DIV/0!</v>
      </c>
      <c r="H36" s="46" t="e">
        <f t="shared" si="1"/>
        <v>#DIV/0!</v>
      </c>
      <c r="I36" s="46" t="e">
        <f t="shared" si="1"/>
        <v>#DIV/0!</v>
      </c>
      <c r="J36" s="46" t="e">
        <f t="shared" si="1"/>
        <v>#DIV/0!</v>
      </c>
      <c r="K36" s="47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5"/>
  <sheetViews>
    <sheetView workbookViewId="0">
      <selection activeCell="M7" sqref="M7"/>
    </sheetView>
  </sheetViews>
  <sheetFormatPr defaultRowHeight="15" x14ac:dyDescent="0.25"/>
  <cols>
    <col min="8" max="8" width="12.28515625" customWidth="1"/>
    <col min="9" max="9" width="12.5703125" customWidth="1"/>
    <col min="10" max="11" width="10.140625" bestFit="1" customWidth="1"/>
  </cols>
  <sheetData>
    <row r="1" spans="1:11" ht="19.5" thickBot="1" x14ac:dyDescent="0.35">
      <c r="A1" s="92" t="s">
        <v>14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0.75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</row>
    <row r="4" spans="1:11" x14ac:dyDescent="0.25">
      <c r="A4" s="22">
        <v>42826</v>
      </c>
      <c r="B4" s="48"/>
      <c r="C4" s="37"/>
      <c r="D4" s="37"/>
      <c r="E4" s="37"/>
      <c r="F4" s="37"/>
      <c r="G4" s="37"/>
      <c r="H4" s="37"/>
      <c r="I4" s="37"/>
      <c r="J4" s="37"/>
      <c r="K4" s="38"/>
    </row>
    <row r="5" spans="1:11" x14ac:dyDescent="0.25">
      <c r="A5" s="23">
        <v>42827</v>
      </c>
      <c r="B5" s="4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3">
        <v>42828</v>
      </c>
      <c r="B6" s="4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3">
        <v>42829</v>
      </c>
      <c r="B7" s="4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3">
        <v>42830</v>
      </c>
      <c r="B8" s="4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3">
        <v>42831</v>
      </c>
      <c r="B9" s="4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3">
        <v>42832</v>
      </c>
      <c r="B10" s="4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3">
        <v>42833</v>
      </c>
      <c r="B11" s="4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3">
        <v>42834</v>
      </c>
      <c r="B12" s="4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3">
        <v>42835</v>
      </c>
      <c r="B13" s="4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3">
        <v>42836</v>
      </c>
      <c r="B14" s="4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3">
        <v>42837</v>
      </c>
      <c r="B15" s="4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3">
        <v>42838</v>
      </c>
      <c r="B16" s="4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3">
        <v>42839</v>
      </c>
      <c r="B17" s="4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3">
        <v>42840</v>
      </c>
      <c r="B18" s="4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3">
        <v>42841</v>
      </c>
      <c r="B19" s="4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3">
        <v>42842</v>
      </c>
      <c r="B20" s="4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3">
        <v>42843</v>
      </c>
      <c r="B21" s="4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3">
        <v>42844</v>
      </c>
      <c r="B22" s="4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3">
        <v>42845</v>
      </c>
      <c r="B23" s="4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3">
        <v>42846</v>
      </c>
      <c r="B24" s="4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3">
        <v>42847</v>
      </c>
      <c r="B25" s="4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3">
        <v>42848</v>
      </c>
      <c r="B26" s="4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3">
        <v>42849</v>
      </c>
      <c r="B27" s="4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3">
        <v>42850</v>
      </c>
      <c r="B28" s="4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3">
        <v>42851</v>
      </c>
      <c r="B29" s="4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3">
        <v>42852</v>
      </c>
      <c r="B30" s="4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3">
        <v>42853</v>
      </c>
      <c r="B31" s="4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3">
        <v>42854</v>
      </c>
      <c r="B32" s="49"/>
      <c r="C32" s="40"/>
      <c r="D32" s="40"/>
      <c r="E32" s="40"/>
      <c r="F32" s="40"/>
      <c r="G32" s="40"/>
      <c r="H32" s="40"/>
      <c r="I32" s="40"/>
      <c r="J32" s="40"/>
      <c r="K32" s="41"/>
    </row>
    <row r="33" spans="1:11" ht="15.75" thickBot="1" x14ac:dyDescent="0.3">
      <c r="A33" s="23">
        <v>42855</v>
      </c>
      <c r="B33" s="49"/>
      <c r="C33" s="40"/>
      <c r="D33" s="40"/>
      <c r="E33" s="40"/>
      <c r="F33" s="40"/>
      <c r="G33" s="40"/>
      <c r="H33" s="40"/>
      <c r="I33" s="40"/>
      <c r="J33" s="40"/>
      <c r="K33" s="41"/>
    </row>
    <row r="34" spans="1:11" x14ac:dyDescent="0.25">
      <c r="A34" s="24" t="s">
        <v>26</v>
      </c>
      <c r="B34" s="50">
        <f t="shared" ref="B34:K34" si="0">SUM(B4:B33)</f>
        <v>0</v>
      </c>
      <c r="C34" s="2">
        <f t="shared" si="0"/>
        <v>0</v>
      </c>
      <c r="D34" s="2">
        <f t="shared" si="0"/>
        <v>0</v>
      </c>
      <c r="E34" s="2">
        <f t="shared" si="0"/>
        <v>0</v>
      </c>
      <c r="F34" s="2">
        <f t="shared" si="0"/>
        <v>0</v>
      </c>
      <c r="G34" s="2">
        <f t="shared" si="0"/>
        <v>0</v>
      </c>
      <c r="H34" s="2">
        <f t="shared" si="0"/>
        <v>0</v>
      </c>
      <c r="I34" s="2">
        <f t="shared" si="0"/>
        <v>0</v>
      </c>
      <c r="J34" s="2">
        <f t="shared" si="0"/>
        <v>0</v>
      </c>
      <c r="K34" s="3">
        <f t="shared" si="0"/>
        <v>0</v>
      </c>
    </row>
    <row r="35" spans="1:11" ht="15.75" thickBot="1" x14ac:dyDescent="0.3">
      <c r="A35" s="25" t="s">
        <v>27</v>
      </c>
      <c r="B35" s="51" t="e">
        <f>B34/SUM($B$34:$K$34)</f>
        <v>#DIV/0!</v>
      </c>
      <c r="C35" s="46" t="e">
        <f t="shared" ref="C35:K35" si="1">C34/SUM($B$34:$K$34)</f>
        <v>#DIV/0!</v>
      </c>
      <c r="D35" s="46" t="e">
        <f t="shared" si="1"/>
        <v>#DIV/0!</v>
      </c>
      <c r="E35" s="46" t="e">
        <f t="shared" si="1"/>
        <v>#DIV/0!</v>
      </c>
      <c r="F35" s="46" t="e">
        <f t="shared" si="1"/>
        <v>#DIV/0!</v>
      </c>
      <c r="G35" s="46" t="e">
        <f t="shared" si="1"/>
        <v>#DIV/0!</v>
      </c>
      <c r="H35" s="46" t="e">
        <f t="shared" si="1"/>
        <v>#DIV/0!</v>
      </c>
      <c r="I35" s="46" t="e">
        <f t="shared" si="1"/>
        <v>#DIV/0!</v>
      </c>
      <c r="J35" s="46" t="e">
        <f t="shared" si="1"/>
        <v>#DIV/0!</v>
      </c>
      <c r="K35" s="47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6"/>
  <sheetViews>
    <sheetView workbookViewId="0">
      <selection activeCell="M7" sqref="M7"/>
    </sheetView>
  </sheetViews>
  <sheetFormatPr defaultRowHeight="15" x14ac:dyDescent="0.25"/>
  <cols>
    <col min="8" max="8" width="12" customWidth="1"/>
    <col min="9" max="9" width="12.85546875" customWidth="1"/>
    <col min="10" max="11" width="10.140625" bestFit="1" customWidth="1"/>
  </cols>
  <sheetData>
    <row r="1" spans="1:11" ht="19.5" thickBot="1" x14ac:dyDescent="0.35">
      <c r="A1" s="92" t="s">
        <v>15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7.5" customHeight="1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</row>
    <row r="4" spans="1:11" x14ac:dyDescent="0.25">
      <c r="A4" s="22">
        <v>42856</v>
      </c>
      <c r="B4" s="48"/>
      <c r="C4" s="37"/>
      <c r="D4" s="37"/>
      <c r="E4" s="37"/>
      <c r="F4" s="37"/>
      <c r="G4" s="37"/>
      <c r="H4" s="37"/>
      <c r="I4" s="37"/>
      <c r="J4" s="37"/>
      <c r="K4" s="38"/>
    </row>
    <row r="5" spans="1:11" x14ac:dyDescent="0.25">
      <c r="A5" s="23">
        <v>42857</v>
      </c>
      <c r="B5" s="4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3">
        <v>42858</v>
      </c>
      <c r="B6" s="4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3">
        <v>42859</v>
      </c>
      <c r="B7" s="4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3">
        <v>42860</v>
      </c>
      <c r="B8" s="4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3">
        <v>42861</v>
      </c>
      <c r="B9" s="4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3">
        <v>42862</v>
      </c>
      <c r="B10" s="4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3">
        <v>42863</v>
      </c>
      <c r="B11" s="4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3">
        <v>42864</v>
      </c>
      <c r="B12" s="4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3">
        <v>42865</v>
      </c>
      <c r="B13" s="4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3">
        <v>42866</v>
      </c>
      <c r="B14" s="4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3">
        <v>42867</v>
      </c>
      <c r="B15" s="4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3">
        <v>42868</v>
      </c>
      <c r="B16" s="4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3">
        <v>42869</v>
      </c>
      <c r="B17" s="4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3">
        <v>42870</v>
      </c>
      <c r="B18" s="4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3">
        <v>42871</v>
      </c>
      <c r="B19" s="4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3">
        <v>42872</v>
      </c>
      <c r="B20" s="4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3">
        <v>42873</v>
      </c>
      <c r="B21" s="4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3">
        <v>42874</v>
      </c>
      <c r="B22" s="4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3">
        <v>42875</v>
      </c>
      <c r="B23" s="4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3">
        <v>42876</v>
      </c>
      <c r="B24" s="4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3">
        <v>42877</v>
      </c>
      <c r="B25" s="4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3">
        <v>42878</v>
      </c>
      <c r="B26" s="4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3">
        <v>42879</v>
      </c>
      <c r="B27" s="4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3">
        <v>42880</v>
      </c>
      <c r="B28" s="4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3">
        <v>42881</v>
      </c>
      <c r="B29" s="4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3">
        <v>42882</v>
      </c>
      <c r="B30" s="4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3">
        <v>42883</v>
      </c>
      <c r="B31" s="4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3">
        <v>42884</v>
      </c>
      <c r="B32" s="49"/>
      <c r="C32" s="40"/>
      <c r="D32" s="40"/>
      <c r="E32" s="40"/>
      <c r="F32" s="40"/>
      <c r="G32" s="40"/>
      <c r="H32" s="40"/>
      <c r="I32" s="40"/>
      <c r="J32" s="40"/>
      <c r="K32" s="41"/>
    </row>
    <row r="33" spans="1:11" x14ac:dyDescent="0.25">
      <c r="A33" s="23">
        <v>42885</v>
      </c>
      <c r="B33" s="49"/>
      <c r="C33" s="40"/>
      <c r="D33" s="40"/>
      <c r="E33" s="40"/>
      <c r="F33" s="40"/>
      <c r="G33" s="40"/>
      <c r="H33" s="40"/>
      <c r="I33" s="40"/>
      <c r="J33" s="40"/>
      <c r="K33" s="41"/>
    </row>
    <row r="34" spans="1:11" ht="15.75" thickBot="1" x14ac:dyDescent="0.3">
      <c r="A34" s="23">
        <v>42886</v>
      </c>
      <c r="B34" s="52"/>
      <c r="C34" s="43"/>
      <c r="D34" s="43"/>
      <c r="E34" s="43"/>
      <c r="F34" s="43"/>
      <c r="G34" s="43"/>
      <c r="H34" s="43"/>
      <c r="I34" s="43"/>
      <c r="J34" s="43"/>
      <c r="K34" s="44"/>
    </row>
    <row r="35" spans="1:11" x14ac:dyDescent="0.25">
      <c r="A35" s="24" t="s">
        <v>26</v>
      </c>
      <c r="B35" s="50">
        <f>SUM(B4:B34)</f>
        <v>0</v>
      </c>
      <c r="C35" s="2">
        <f t="shared" ref="C35:K35" si="0">SUM(C4:C34)</f>
        <v>0</v>
      </c>
      <c r="D35" s="2">
        <f t="shared" si="0"/>
        <v>0</v>
      </c>
      <c r="E35" s="2">
        <f t="shared" si="0"/>
        <v>0</v>
      </c>
      <c r="F35" s="2">
        <f t="shared" si="0"/>
        <v>0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3">
        <f t="shared" si="0"/>
        <v>0</v>
      </c>
    </row>
    <row r="36" spans="1:11" ht="15.75" thickBot="1" x14ac:dyDescent="0.3">
      <c r="A36" s="25" t="s">
        <v>27</v>
      </c>
      <c r="B36" s="53" t="e">
        <f>B35/SUM($B$35:$K$35)</f>
        <v>#DIV/0!</v>
      </c>
      <c r="C36" s="46" t="e">
        <f t="shared" ref="C36:K36" si="1">C35/SUM($B$35:$K$35)</f>
        <v>#DIV/0!</v>
      </c>
      <c r="D36" s="46" t="e">
        <f t="shared" si="1"/>
        <v>#DIV/0!</v>
      </c>
      <c r="E36" s="46" t="e">
        <f t="shared" si="1"/>
        <v>#DIV/0!</v>
      </c>
      <c r="F36" s="46" t="e">
        <f t="shared" si="1"/>
        <v>#DIV/0!</v>
      </c>
      <c r="G36" s="46" t="e">
        <f t="shared" si="1"/>
        <v>#DIV/0!</v>
      </c>
      <c r="H36" s="46" t="e">
        <f t="shared" si="1"/>
        <v>#DIV/0!</v>
      </c>
      <c r="I36" s="46" t="e">
        <f t="shared" si="1"/>
        <v>#DIV/0!</v>
      </c>
      <c r="J36" s="46" t="e">
        <f t="shared" si="1"/>
        <v>#DIV/0!</v>
      </c>
      <c r="K36" s="47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5"/>
  <sheetViews>
    <sheetView workbookViewId="0">
      <selection activeCell="M7" sqref="M7"/>
    </sheetView>
  </sheetViews>
  <sheetFormatPr defaultRowHeight="15" x14ac:dyDescent="0.25"/>
  <cols>
    <col min="8" max="8" width="12.7109375" customWidth="1"/>
    <col min="9" max="9" width="12.5703125" customWidth="1"/>
    <col min="10" max="11" width="10.140625" bestFit="1" customWidth="1"/>
  </cols>
  <sheetData>
    <row r="1" spans="1:11" ht="19.5" thickBot="1" x14ac:dyDescent="0.35">
      <c r="A1" s="92" t="s">
        <v>16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0.75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</row>
    <row r="4" spans="1:11" x14ac:dyDescent="0.25">
      <c r="A4" s="22">
        <v>42887</v>
      </c>
      <c r="B4" s="48"/>
      <c r="C4" s="37"/>
      <c r="D4" s="37"/>
      <c r="E4" s="37"/>
      <c r="F4" s="37"/>
      <c r="G4" s="37"/>
      <c r="H4" s="37"/>
      <c r="I4" s="37"/>
      <c r="J4" s="37"/>
      <c r="K4" s="38"/>
    </row>
    <row r="5" spans="1:11" x14ac:dyDescent="0.25">
      <c r="A5" s="23">
        <v>42888</v>
      </c>
      <c r="B5" s="4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3">
        <v>42889</v>
      </c>
      <c r="B6" s="4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3">
        <v>42890</v>
      </c>
      <c r="B7" s="4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3">
        <v>42891</v>
      </c>
      <c r="B8" s="4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3">
        <v>42892</v>
      </c>
      <c r="B9" s="4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3">
        <v>42893</v>
      </c>
      <c r="B10" s="4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3">
        <v>42894</v>
      </c>
      <c r="B11" s="4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3">
        <v>42895</v>
      </c>
      <c r="B12" s="4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3">
        <v>42896</v>
      </c>
      <c r="B13" s="4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3">
        <v>42897</v>
      </c>
      <c r="B14" s="4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3">
        <v>42898</v>
      </c>
      <c r="B15" s="4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3">
        <v>42899</v>
      </c>
      <c r="B16" s="4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3">
        <v>42900</v>
      </c>
      <c r="B17" s="4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3">
        <v>42901</v>
      </c>
      <c r="B18" s="4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3">
        <v>42902</v>
      </c>
      <c r="B19" s="4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3">
        <v>42903</v>
      </c>
      <c r="B20" s="4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3">
        <v>42904</v>
      </c>
      <c r="B21" s="4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3">
        <v>42905</v>
      </c>
      <c r="B22" s="4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3">
        <v>42906</v>
      </c>
      <c r="B23" s="4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3">
        <v>42907</v>
      </c>
      <c r="B24" s="4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3">
        <v>42908</v>
      </c>
      <c r="B25" s="4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3">
        <v>42909</v>
      </c>
      <c r="B26" s="4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3">
        <v>42910</v>
      </c>
      <c r="B27" s="4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3">
        <v>42911</v>
      </c>
      <c r="B28" s="4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3">
        <v>42912</v>
      </c>
      <c r="B29" s="4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3">
        <v>42913</v>
      </c>
      <c r="B30" s="4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3">
        <v>42914</v>
      </c>
      <c r="B31" s="4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3">
        <v>42915</v>
      </c>
      <c r="B32" s="49"/>
      <c r="C32" s="40"/>
      <c r="D32" s="40"/>
      <c r="E32" s="40"/>
      <c r="F32" s="40"/>
      <c r="G32" s="40"/>
      <c r="H32" s="40"/>
      <c r="I32" s="40"/>
      <c r="J32" s="40"/>
      <c r="K32" s="41"/>
    </row>
    <row r="33" spans="1:11" ht="15.75" thickBot="1" x14ac:dyDescent="0.3">
      <c r="A33" s="23">
        <v>42916</v>
      </c>
      <c r="B33" s="49"/>
      <c r="C33" s="40"/>
      <c r="D33" s="40"/>
      <c r="E33" s="40"/>
      <c r="F33" s="40"/>
      <c r="G33" s="40"/>
      <c r="H33" s="40"/>
      <c r="I33" s="40"/>
      <c r="J33" s="40"/>
      <c r="K33" s="41"/>
    </row>
    <row r="34" spans="1:11" x14ac:dyDescent="0.25">
      <c r="A34" s="24" t="s">
        <v>26</v>
      </c>
      <c r="B34" s="50">
        <f t="shared" ref="B34:K34" si="0">SUM(B4:B33)</f>
        <v>0</v>
      </c>
      <c r="C34" s="2">
        <f t="shared" si="0"/>
        <v>0</v>
      </c>
      <c r="D34" s="2">
        <f t="shared" si="0"/>
        <v>0</v>
      </c>
      <c r="E34" s="2">
        <f t="shared" si="0"/>
        <v>0</v>
      </c>
      <c r="F34" s="2">
        <f t="shared" si="0"/>
        <v>0</v>
      </c>
      <c r="G34" s="2">
        <f t="shared" si="0"/>
        <v>0</v>
      </c>
      <c r="H34" s="2">
        <f t="shared" si="0"/>
        <v>0</v>
      </c>
      <c r="I34" s="2">
        <f t="shared" si="0"/>
        <v>0</v>
      </c>
      <c r="J34" s="2">
        <f t="shared" si="0"/>
        <v>0</v>
      </c>
      <c r="K34" s="3">
        <f t="shared" si="0"/>
        <v>0</v>
      </c>
    </row>
    <row r="35" spans="1:11" ht="15.75" thickBot="1" x14ac:dyDescent="0.3">
      <c r="A35" s="25" t="s">
        <v>27</v>
      </c>
      <c r="B35" s="53" t="e">
        <f>B34/SUM($B$34:$K$34)</f>
        <v>#DIV/0!</v>
      </c>
      <c r="C35" s="17" t="e">
        <f t="shared" ref="C35:K35" si="1">C34/SUM($B$34:$K$34)</f>
        <v>#DIV/0!</v>
      </c>
      <c r="D35" s="17" t="e">
        <f t="shared" si="1"/>
        <v>#DIV/0!</v>
      </c>
      <c r="E35" s="17" t="e">
        <f t="shared" si="1"/>
        <v>#DIV/0!</v>
      </c>
      <c r="F35" s="17" t="e">
        <f t="shared" si="1"/>
        <v>#DIV/0!</v>
      </c>
      <c r="G35" s="17" t="e">
        <f t="shared" si="1"/>
        <v>#DIV/0!</v>
      </c>
      <c r="H35" s="17" t="e">
        <f t="shared" si="1"/>
        <v>#DIV/0!</v>
      </c>
      <c r="I35" s="17" t="e">
        <f t="shared" si="1"/>
        <v>#DIV/0!</v>
      </c>
      <c r="J35" s="17" t="e">
        <f t="shared" si="1"/>
        <v>#DIV/0!</v>
      </c>
      <c r="K35" s="18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6"/>
  <sheetViews>
    <sheetView workbookViewId="0">
      <selection activeCell="M7" sqref="M7"/>
    </sheetView>
  </sheetViews>
  <sheetFormatPr defaultRowHeight="15" x14ac:dyDescent="0.25"/>
  <cols>
    <col min="8" max="8" width="14.28515625" customWidth="1"/>
    <col min="9" max="9" width="12.42578125" customWidth="1"/>
    <col min="10" max="11" width="10.140625" bestFit="1" customWidth="1"/>
  </cols>
  <sheetData>
    <row r="1" spans="1:11" ht="19.5" thickBot="1" x14ac:dyDescent="0.35">
      <c r="A1" s="92" t="s">
        <v>17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.75" thickBot="1" x14ac:dyDescent="0.3">
      <c r="B2" s="75" t="s">
        <v>25</v>
      </c>
      <c r="C2" s="76"/>
      <c r="D2" s="76"/>
      <c r="E2" s="76"/>
      <c r="F2" s="76"/>
      <c r="G2" s="76"/>
      <c r="H2" s="76"/>
      <c r="I2" s="76"/>
      <c r="J2" s="76"/>
      <c r="K2" s="77"/>
    </row>
    <row r="3" spans="1:11" ht="30.75" thickBot="1" x14ac:dyDescent="0.3">
      <c r="A3" s="1"/>
      <c r="B3" s="70" t="s">
        <v>2</v>
      </c>
      <c r="C3" s="71" t="s">
        <v>3</v>
      </c>
      <c r="D3" s="71" t="s">
        <v>4</v>
      </c>
      <c r="E3" s="71" t="s">
        <v>5</v>
      </c>
      <c r="F3" s="71" t="s">
        <v>6</v>
      </c>
      <c r="G3" s="71" t="s">
        <v>7</v>
      </c>
      <c r="H3" s="72" t="s">
        <v>8</v>
      </c>
      <c r="I3" s="72" t="s">
        <v>41</v>
      </c>
      <c r="J3" s="71" t="s">
        <v>10</v>
      </c>
      <c r="K3" s="73" t="s">
        <v>40</v>
      </c>
    </row>
    <row r="4" spans="1:11" x14ac:dyDescent="0.25">
      <c r="A4" s="22">
        <v>42917</v>
      </c>
      <c r="B4" s="48"/>
      <c r="C4" s="37"/>
      <c r="D4" s="37"/>
      <c r="E4" s="37"/>
      <c r="F4" s="37"/>
      <c r="G4" s="37"/>
      <c r="H4" s="37"/>
      <c r="I4" s="37"/>
      <c r="J4" s="37"/>
      <c r="K4" s="38"/>
    </row>
    <row r="5" spans="1:11" x14ac:dyDescent="0.25">
      <c r="A5" s="23">
        <v>42918</v>
      </c>
      <c r="B5" s="49"/>
      <c r="C5" s="40"/>
      <c r="D5" s="40"/>
      <c r="E5" s="40"/>
      <c r="F5" s="40"/>
      <c r="G5" s="40"/>
      <c r="H5" s="40"/>
      <c r="I5" s="40"/>
      <c r="J5" s="40"/>
      <c r="K5" s="41"/>
    </row>
    <row r="6" spans="1:11" x14ac:dyDescent="0.25">
      <c r="A6" s="23">
        <v>42919</v>
      </c>
      <c r="B6" s="49"/>
      <c r="C6" s="40"/>
      <c r="D6" s="40"/>
      <c r="E6" s="40"/>
      <c r="F6" s="40"/>
      <c r="G6" s="40"/>
      <c r="H6" s="40"/>
      <c r="I6" s="40"/>
      <c r="J6" s="40"/>
      <c r="K6" s="41"/>
    </row>
    <row r="7" spans="1:11" x14ac:dyDescent="0.25">
      <c r="A7" s="23">
        <v>42920</v>
      </c>
      <c r="B7" s="49"/>
      <c r="C7" s="40"/>
      <c r="D7" s="40"/>
      <c r="E7" s="40"/>
      <c r="F7" s="40"/>
      <c r="G7" s="40"/>
      <c r="H7" s="40"/>
      <c r="I7" s="40"/>
      <c r="J7" s="40"/>
      <c r="K7" s="41"/>
    </row>
    <row r="8" spans="1:11" x14ac:dyDescent="0.25">
      <c r="A8" s="23">
        <v>42921</v>
      </c>
      <c r="B8" s="49"/>
      <c r="C8" s="40"/>
      <c r="D8" s="40"/>
      <c r="E8" s="40"/>
      <c r="F8" s="40"/>
      <c r="G8" s="40"/>
      <c r="H8" s="40"/>
      <c r="I8" s="40"/>
      <c r="J8" s="40"/>
      <c r="K8" s="41"/>
    </row>
    <row r="9" spans="1:11" x14ac:dyDescent="0.25">
      <c r="A9" s="23">
        <v>42922</v>
      </c>
      <c r="B9" s="49"/>
      <c r="C9" s="40"/>
      <c r="D9" s="40"/>
      <c r="E9" s="40"/>
      <c r="F9" s="40"/>
      <c r="G9" s="40"/>
      <c r="H9" s="40"/>
      <c r="I9" s="40"/>
      <c r="J9" s="40"/>
      <c r="K9" s="41"/>
    </row>
    <row r="10" spans="1:11" x14ac:dyDescent="0.25">
      <c r="A10" s="23">
        <v>42923</v>
      </c>
      <c r="B10" s="49"/>
      <c r="C10" s="40"/>
      <c r="D10" s="40"/>
      <c r="E10" s="40"/>
      <c r="F10" s="40"/>
      <c r="G10" s="40"/>
      <c r="H10" s="40"/>
      <c r="I10" s="40"/>
      <c r="J10" s="40"/>
      <c r="K10" s="41"/>
    </row>
    <row r="11" spans="1:11" x14ac:dyDescent="0.25">
      <c r="A11" s="23">
        <v>42924</v>
      </c>
      <c r="B11" s="49"/>
      <c r="C11" s="40"/>
      <c r="D11" s="40"/>
      <c r="E11" s="40"/>
      <c r="F11" s="40"/>
      <c r="G11" s="40"/>
      <c r="H11" s="40"/>
      <c r="I11" s="40"/>
      <c r="J11" s="40"/>
      <c r="K11" s="41"/>
    </row>
    <row r="12" spans="1:11" x14ac:dyDescent="0.25">
      <c r="A12" s="23">
        <v>42925</v>
      </c>
      <c r="B12" s="49"/>
      <c r="C12" s="40"/>
      <c r="D12" s="40"/>
      <c r="E12" s="40"/>
      <c r="F12" s="40"/>
      <c r="G12" s="40"/>
      <c r="H12" s="40"/>
      <c r="I12" s="40"/>
      <c r="J12" s="40"/>
      <c r="K12" s="41"/>
    </row>
    <row r="13" spans="1:11" x14ac:dyDescent="0.25">
      <c r="A13" s="23">
        <v>42926</v>
      </c>
      <c r="B13" s="49"/>
      <c r="C13" s="40"/>
      <c r="D13" s="40"/>
      <c r="E13" s="40"/>
      <c r="F13" s="40"/>
      <c r="G13" s="40"/>
      <c r="H13" s="40"/>
      <c r="I13" s="40"/>
      <c r="J13" s="40"/>
      <c r="K13" s="41"/>
    </row>
    <row r="14" spans="1:11" x14ac:dyDescent="0.25">
      <c r="A14" s="23">
        <v>42927</v>
      </c>
      <c r="B14" s="49"/>
      <c r="C14" s="40"/>
      <c r="D14" s="40"/>
      <c r="E14" s="40"/>
      <c r="F14" s="40"/>
      <c r="G14" s="40"/>
      <c r="H14" s="40"/>
      <c r="I14" s="40"/>
      <c r="J14" s="40"/>
      <c r="K14" s="41"/>
    </row>
    <row r="15" spans="1:11" x14ac:dyDescent="0.25">
      <c r="A15" s="23">
        <v>42928</v>
      </c>
      <c r="B15" s="49"/>
      <c r="C15" s="40"/>
      <c r="D15" s="40"/>
      <c r="E15" s="40"/>
      <c r="F15" s="40"/>
      <c r="G15" s="40"/>
      <c r="H15" s="40"/>
      <c r="I15" s="40"/>
      <c r="J15" s="40"/>
      <c r="K15" s="41"/>
    </row>
    <row r="16" spans="1:11" x14ac:dyDescent="0.25">
      <c r="A16" s="23">
        <v>42929</v>
      </c>
      <c r="B16" s="49"/>
      <c r="C16" s="40"/>
      <c r="D16" s="40"/>
      <c r="E16" s="40"/>
      <c r="F16" s="40"/>
      <c r="G16" s="40"/>
      <c r="H16" s="40"/>
      <c r="I16" s="40"/>
      <c r="J16" s="40"/>
      <c r="K16" s="41"/>
    </row>
    <row r="17" spans="1:11" x14ac:dyDescent="0.25">
      <c r="A17" s="23">
        <v>42930</v>
      </c>
      <c r="B17" s="49"/>
      <c r="C17" s="40"/>
      <c r="D17" s="40"/>
      <c r="E17" s="40"/>
      <c r="F17" s="40"/>
      <c r="G17" s="40"/>
      <c r="H17" s="40"/>
      <c r="I17" s="40"/>
      <c r="J17" s="40"/>
      <c r="K17" s="41"/>
    </row>
    <row r="18" spans="1:11" x14ac:dyDescent="0.25">
      <c r="A18" s="23">
        <v>42931</v>
      </c>
      <c r="B18" s="49"/>
      <c r="C18" s="40"/>
      <c r="D18" s="40"/>
      <c r="E18" s="40"/>
      <c r="F18" s="40"/>
      <c r="G18" s="40"/>
      <c r="H18" s="40"/>
      <c r="I18" s="40"/>
      <c r="J18" s="40"/>
      <c r="K18" s="41"/>
    </row>
    <row r="19" spans="1:11" x14ac:dyDescent="0.25">
      <c r="A19" s="23">
        <v>42932</v>
      </c>
      <c r="B19" s="49"/>
      <c r="C19" s="40"/>
      <c r="D19" s="40"/>
      <c r="E19" s="40"/>
      <c r="F19" s="40"/>
      <c r="G19" s="40"/>
      <c r="H19" s="40"/>
      <c r="I19" s="40"/>
      <c r="J19" s="40"/>
      <c r="K19" s="41"/>
    </row>
    <row r="20" spans="1:11" x14ac:dyDescent="0.25">
      <c r="A20" s="23">
        <v>42933</v>
      </c>
      <c r="B20" s="49"/>
      <c r="C20" s="40"/>
      <c r="D20" s="40"/>
      <c r="E20" s="40"/>
      <c r="F20" s="40"/>
      <c r="G20" s="40"/>
      <c r="H20" s="40"/>
      <c r="I20" s="40"/>
      <c r="J20" s="40"/>
      <c r="K20" s="41"/>
    </row>
    <row r="21" spans="1:11" x14ac:dyDescent="0.25">
      <c r="A21" s="23">
        <v>42934</v>
      </c>
      <c r="B21" s="49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23">
        <v>42935</v>
      </c>
      <c r="B22" s="49"/>
      <c r="C22" s="40"/>
      <c r="D22" s="40"/>
      <c r="E22" s="40"/>
      <c r="F22" s="40"/>
      <c r="G22" s="40"/>
      <c r="H22" s="40"/>
      <c r="I22" s="40"/>
      <c r="J22" s="40"/>
      <c r="K22" s="41"/>
    </row>
    <row r="23" spans="1:11" x14ac:dyDescent="0.25">
      <c r="A23" s="23">
        <v>42936</v>
      </c>
      <c r="B23" s="49"/>
      <c r="C23" s="40"/>
      <c r="D23" s="40"/>
      <c r="E23" s="40"/>
      <c r="F23" s="40"/>
      <c r="G23" s="40"/>
      <c r="H23" s="40"/>
      <c r="I23" s="40"/>
      <c r="J23" s="40"/>
      <c r="K23" s="41"/>
    </row>
    <row r="24" spans="1:11" x14ac:dyDescent="0.25">
      <c r="A24" s="23">
        <v>42937</v>
      </c>
      <c r="B24" s="49"/>
      <c r="C24" s="40"/>
      <c r="D24" s="40"/>
      <c r="E24" s="40"/>
      <c r="F24" s="40"/>
      <c r="G24" s="40"/>
      <c r="H24" s="40"/>
      <c r="I24" s="40"/>
      <c r="J24" s="40"/>
      <c r="K24" s="41"/>
    </row>
    <row r="25" spans="1:11" x14ac:dyDescent="0.25">
      <c r="A25" s="23">
        <v>42938</v>
      </c>
      <c r="B25" s="49"/>
      <c r="C25" s="40"/>
      <c r="D25" s="40"/>
      <c r="E25" s="40"/>
      <c r="F25" s="40"/>
      <c r="G25" s="40"/>
      <c r="H25" s="40"/>
      <c r="I25" s="40"/>
      <c r="J25" s="40"/>
      <c r="K25" s="41"/>
    </row>
    <row r="26" spans="1:11" x14ac:dyDescent="0.25">
      <c r="A26" s="23">
        <v>42939</v>
      </c>
      <c r="B26" s="49"/>
      <c r="C26" s="40"/>
      <c r="D26" s="40"/>
      <c r="E26" s="40"/>
      <c r="F26" s="40"/>
      <c r="G26" s="40"/>
      <c r="H26" s="40"/>
      <c r="I26" s="40"/>
      <c r="J26" s="40"/>
      <c r="K26" s="41"/>
    </row>
    <row r="27" spans="1:11" x14ac:dyDescent="0.25">
      <c r="A27" s="23">
        <v>42940</v>
      </c>
      <c r="B27" s="49"/>
      <c r="C27" s="40"/>
      <c r="D27" s="40"/>
      <c r="E27" s="40"/>
      <c r="F27" s="40"/>
      <c r="G27" s="40"/>
      <c r="H27" s="40"/>
      <c r="I27" s="40"/>
      <c r="J27" s="40"/>
      <c r="K27" s="41"/>
    </row>
    <row r="28" spans="1:11" x14ac:dyDescent="0.25">
      <c r="A28" s="23">
        <v>42941</v>
      </c>
      <c r="B28" s="49"/>
      <c r="C28" s="40"/>
      <c r="D28" s="40"/>
      <c r="E28" s="40"/>
      <c r="F28" s="40"/>
      <c r="G28" s="40"/>
      <c r="H28" s="40"/>
      <c r="I28" s="40"/>
      <c r="J28" s="40"/>
      <c r="K28" s="41"/>
    </row>
    <row r="29" spans="1:11" x14ac:dyDescent="0.25">
      <c r="A29" s="23">
        <v>42942</v>
      </c>
      <c r="B29" s="49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25">
      <c r="A30" s="23">
        <v>42943</v>
      </c>
      <c r="B30" s="49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25">
      <c r="A31" s="23">
        <v>42944</v>
      </c>
      <c r="B31" s="49"/>
      <c r="C31" s="40"/>
      <c r="D31" s="40"/>
      <c r="E31" s="40"/>
      <c r="F31" s="40"/>
      <c r="G31" s="40"/>
      <c r="H31" s="40"/>
      <c r="I31" s="40"/>
      <c r="J31" s="40"/>
      <c r="K31" s="41"/>
    </row>
    <row r="32" spans="1:11" x14ac:dyDescent="0.25">
      <c r="A32" s="23">
        <v>42945</v>
      </c>
      <c r="B32" s="49"/>
      <c r="C32" s="40"/>
      <c r="D32" s="40"/>
      <c r="E32" s="40"/>
      <c r="F32" s="40"/>
      <c r="G32" s="40"/>
      <c r="H32" s="40"/>
      <c r="I32" s="40"/>
      <c r="J32" s="40"/>
      <c r="K32" s="41"/>
    </row>
    <row r="33" spans="1:11" x14ac:dyDescent="0.25">
      <c r="A33" s="23">
        <v>42946</v>
      </c>
      <c r="B33" s="49"/>
      <c r="C33" s="40"/>
      <c r="D33" s="40"/>
      <c r="E33" s="40"/>
      <c r="F33" s="40"/>
      <c r="G33" s="40"/>
      <c r="H33" s="40"/>
      <c r="I33" s="40"/>
      <c r="J33" s="40"/>
      <c r="K33" s="41"/>
    </row>
    <row r="34" spans="1:11" ht="15.75" thickBot="1" x14ac:dyDescent="0.3">
      <c r="A34" s="23">
        <v>42947</v>
      </c>
      <c r="B34" s="52"/>
      <c r="C34" s="43"/>
      <c r="D34" s="43"/>
      <c r="E34" s="43"/>
      <c r="F34" s="43"/>
      <c r="G34" s="43"/>
      <c r="H34" s="43"/>
      <c r="I34" s="43"/>
      <c r="J34" s="43"/>
      <c r="K34" s="44"/>
    </row>
    <row r="35" spans="1:11" x14ac:dyDescent="0.25">
      <c r="A35" s="24" t="s">
        <v>26</v>
      </c>
      <c r="B35" s="50">
        <f>SUM(B4:B34)</f>
        <v>0</v>
      </c>
      <c r="C35" s="2">
        <f t="shared" ref="C35:K35" si="0">SUM(C4:C34)</f>
        <v>0</v>
      </c>
      <c r="D35" s="2">
        <f t="shared" si="0"/>
        <v>0</v>
      </c>
      <c r="E35" s="2">
        <f t="shared" si="0"/>
        <v>0</v>
      </c>
      <c r="F35" s="2">
        <f t="shared" si="0"/>
        <v>0</v>
      </c>
      <c r="G35" s="2">
        <f t="shared" si="0"/>
        <v>0</v>
      </c>
      <c r="H35" s="2">
        <f t="shared" si="0"/>
        <v>0</v>
      </c>
      <c r="I35" s="2">
        <f t="shared" si="0"/>
        <v>0</v>
      </c>
      <c r="J35" s="2">
        <f t="shared" si="0"/>
        <v>0</v>
      </c>
      <c r="K35" s="3">
        <f t="shared" si="0"/>
        <v>0</v>
      </c>
    </row>
    <row r="36" spans="1:11" ht="15.75" thickBot="1" x14ac:dyDescent="0.3">
      <c r="A36" s="25" t="s">
        <v>27</v>
      </c>
      <c r="B36" s="53" t="e">
        <f>B35/SUM($B$35:$K$35)</f>
        <v>#DIV/0!</v>
      </c>
      <c r="C36" s="17" t="e">
        <f t="shared" ref="C36:K36" si="1">C35/SUM($B$35:$K$35)</f>
        <v>#DIV/0!</v>
      </c>
      <c r="D36" s="17" t="e">
        <f t="shared" si="1"/>
        <v>#DIV/0!</v>
      </c>
      <c r="E36" s="17" t="e">
        <f t="shared" si="1"/>
        <v>#DIV/0!</v>
      </c>
      <c r="F36" s="17" t="e">
        <f t="shared" si="1"/>
        <v>#DIV/0!</v>
      </c>
      <c r="G36" s="17" t="e">
        <f t="shared" si="1"/>
        <v>#DIV/0!</v>
      </c>
      <c r="H36" s="17" t="e">
        <f t="shared" si="1"/>
        <v>#DIV/0!</v>
      </c>
      <c r="I36" s="17" t="e">
        <f t="shared" si="1"/>
        <v>#DIV/0!</v>
      </c>
      <c r="J36" s="17" t="e">
        <f t="shared" si="1"/>
        <v>#DIV/0!</v>
      </c>
      <c r="K36" s="18" t="e">
        <f t="shared" si="1"/>
        <v>#DIV/0!</v>
      </c>
    </row>
  </sheetData>
  <mergeCells count="2">
    <mergeCell ref="B2:K2"/>
    <mergeCell ref="A1: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Overall</vt:lpstr>
      <vt:lpstr>Conversions</vt:lpstr>
      <vt:lpstr>Jan</vt:lpstr>
      <vt:lpstr>Feb</vt:lpstr>
      <vt:lpstr>March</vt:lpstr>
      <vt:lpstr>April</vt:lpstr>
      <vt:lpstr>May</vt:lpstr>
      <vt:lpstr>June</vt:lpstr>
      <vt:lpstr>July</vt:lpstr>
      <vt:lpstr>Aug</vt:lpstr>
      <vt:lpstr>Sept</vt:lpstr>
      <vt:lpstr>Oct</vt:lpstr>
      <vt:lpstr>Nov</vt:lpstr>
      <vt:lpstr>Dec</vt:lpstr>
    </vt:vector>
  </TitlesOfParts>
  <Company>Kroger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Ogonek, Jacob P</dc:creator>
  <cp:lastModifiedBy>Lumbert, Edward L</cp:lastModifiedBy>
  <cp:lastPrinted>2024-08-15T12:08:03Z</cp:lastPrinted>
  <dcterms:created xsi:type="dcterms:W3CDTF">2017-02-06T16:49:56Z</dcterms:created>
  <dcterms:modified xsi:type="dcterms:W3CDTF">2024-08-15T12:08:41Z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f47cd8-41fa-4235-8c80-86b50baa48d7_Enabled">
    <vt:lpwstr>true</vt:lpwstr>
  </property>
  <property fmtid="{D5CDD505-2E9C-101B-9397-08002B2CF9AE}" pid="3" name="MSIP_Label_66f47cd8-41fa-4235-8c80-86b50baa48d7_SetDate">
    <vt:lpwstr>2024-08-13T12:10:19Z</vt:lpwstr>
  </property>
  <property fmtid="{D5CDD505-2E9C-101B-9397-08002B2CF9AE}" pid="4" name="MSIP_Label_66f47cd8-41fa-4235-8c80-86b50baa48d7_Method">
    <vt:lpwstr>Standard</vt:lpwstr>
  </property>
  <property fmtid="{D5CDD505-2E9C-101B-9397-08002B2CF9AE}" pid="5" name="MSIP_Label_66f47cd8-41fa-4235-8c80-86b50baa48d7_Name">
    <vt:lpwstr>Kroger Internal</vt:lpwstr>
  </property>
  <property fmtid="{D5CDD505-2E9C-101B-9397-08002B2CF9AE}" pid="6" name="MSIP_Label_66f47cd8-41fa-4235-8c80-86b50baa48d7_SiteId">
    <vt:lpwstr>8331e14a-9134-4288-bf5a-5e2c8412f074</vt:lpwstr>
  </property>
  <property fmtid="{D5CDD505-2E9C-101B-9397-08002B2CF9AE}" pid="7" name="MSIP_Label_66f47cd8-41fa-4235-8c80-86b50baa48d7_ActionId">
    <vt:lpwstr>a2b77d11-4f45-48b8-8696-a05ffb491c06</vt:lpwstr>
  </property>
  <property fmtid="{D5CDD505-2E9C-101B-9397-08002B2CF9AE}" pid="8" name="MSIP_Label_66f47cd8-41fa-4235-8c80-86b50baa48d7_ContentBits">
    <vt:lpwstr>0</vt:lpwstr>
  </property>
</Properties>
</file>